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TRAGAS\ANNO TERMICO 2024-2025\03.PCS_Medio_Convenzionale\"/>
    </mc:Choice>
  </mc:AlternateContent>
  <xr:revisionPtr revIDLastSave="0" documentId="13_ncr:1_{D90C021A-E48F-464F-AAFD-C8BBB3485B0A}" xr6:coauthVersionLast="47" xr6:coauthVersionMax="47" xr10:uidLastSave="{00000000-0000-0000-0000-000000000000}"/>
  <workbookProtection workbookAlgorithmName="SHA-512" workbookHashValue="EjLRu1BAM6uIKbjAo6/gIriTMkKp7KxirKXzHj4DNs3fLJ/ZbldW1dJug4u+A7oqVJJ6aWYaGin/FggszxAqSw==" workbookSaltValue="NvQljVQAtwhaKOjuVMyEKQ==" workbookSpinCount="100000" lockStructure="1"/>
  <bookViews>
    <workbookView xWindow="-120" yWindow="-120" windowWidth="29040" windowHeight="15840" tabRatio="661" xr2:uid="{00000000-000D-0000-FFFF-FFFF00000000}"/>
  </bookViews>
  <sheets>
    <sheet name="PCS Convenzionale 2025" sheetId="7" r:id="rId1"/>
  </sheets>
  <definedNames>
    <definedName name="_xlnm._FilterDatabase" localSheetId="0" hidden="1">'PCS Convenzionale 2025'!$A$5:$E$92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7" l="1"/>
  <c r="D39" i="7"/>
  <c r="D38" i="7"/>
  <c r="D80" i="7"/>
  <c r="D20" i="7"/>
  <c r="D69" i="7" l="1"/>
  <c r="D27" i="7" l="1"/>
  <c r="D37" i="7"/>
  <c r="D36" i="7"/>
  <c r="D31" i="7"/>
  <c r="D30" i="7"/>
  <c r="D29" i="7"/>
  <c r="D28" i="7"/>
  <c r="D26" i="7"/>
  <c r="D25" i="7"/>
  <c r="D24" i="7"/>
  <c r="D23" i="7"/>
  <c r="D22" i="7"/>
  <c r="D21" i="7"/>
  <c r="D35" i="7"/>
  <c r="D34" i="7"/>
  <c r="D33" i="7"/>
  <c r="D32" i="7"/>
  <c r="D87" i="7"/>
  <c r="D17" i="7"/>
  <c r="D16" i="7"/>
  <c r="D18" i="7"/>
  <c r="D84" i="7"/>
  <c r="D8" i="7"/>
  <c r="D7" i="7"/>
  <c r="D83" i="7"/>
  <c r="D92" i="7"/>
  <c r="D91" i="7"/>
  <c r="D90" i="7"/>
  <c r="D89" i="7"/>
  <c r="D88" i="7"/>
  <c r="D85" i="7"/>
  <c r="D86" i="7"/>
  <c r="D82" i="7"/>
  <c r="D81" i="7"/>
  <c r="D53" i="7"/>
  <c r="D79" i="7"/>
  <c r="D78" i="7"/>
  <c r="D77" i="7"/>
  <c r="D76" i="7"/>
  <c r="D75" i="7"/>
  <c r="D74" i="7"/>
  <c r="D73" i="7"/>
  <c r="D72" i="7"/>
  <c r="D71" i="7"/>
  <c r="D70" i="7"/>
  <c r="D52" i="7"/>
  <c r="D51" i="7"/>
  <c r="D50" i="7"/>
  <c r="D49" i="7"/>
  <c r="D48" i="7"/>
  <c r="D47" i="7"/>
  <c r="D46" i="7"/>
  <c r="D45" i="7"/>
  <c r="D44" i="7"/>
  <c r="D43" i="7"/>
  <c r="D42" i="7"/>
  <c r="D41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15" i="7"/>
  <c r="D14" i="7"/>
  <c r="D13" i="7"/>
  <c r="D19" i="7"/>
  <c r="D12" i="7"/>
  <c r="D11" i="7"/>
  <c r="D10" i="7"/>
  <c r="D9" i="7"/>
  <c r="D6" i="7"/>
</calcChain>
</file>

<file path=xl/sharedStrings.xml><?xml version="1.0" encoding="utf-8"?>
<sst xmlns="http://schemas.openxmlformats.org/spreadsheetml/2006/main" count="282" uniqueCount="198">
  <si>
    <t>Impianto di Distribuzione</t>
  </si>
  <si>
    <t>Denominazione Impianto</t>
  </si>
  <si>
    <t>Potere Calorifico Convenzionale</t>
  </si>
  <si>
    <t>Denominazione dell'Impianto</t>
  </si>
  <si>
    <t>Potere calorifico superiore convenzionale (P) annuale riferito all'impianto di distribuzione</t>
  </si>
  <si>
    <t>Codice Identificativo del Punto di Riconsegna Retragas</t>
  </si>
  <si>
    <t>Potere Calorifico Convenzionale [GJ/smc]</t>
  </si>
  <si>
    <t>Potere Calorifico Convenzionale [MWh/smc]</t>
  </si>
  <si>
    <t>S01-CV-040000</t>
  </si>
  <si>
    <t>S01-CV-050000</t>
  </si>
  <si>
    <t>S01-CV-060000</t>
  </si>
  <si>
    <t>S01-CV-070000</t>
  </si>
  <si>
    <t>S01-CV-080000</t>
  </si>
  <si>
    <t>S01-CV-090000</t>
  </si>
  <si>
    <t>S01-CV-100000</t>
  </si>
  <si>
    <t>S01-CV-110000</t>
  </si>
  <si>
    <t>S01-CV-120000</t>
  </si>
  <si>
    <t>S01-CV-130000</t>
  </si>
  <si>
    <t>S01-CV-140000</t>
  </si>
  <si>
    <t>S01-CV-150000</t>
  </si>
  <si>
    <t>S01-CV-160000</t>
  </si>
  <si>
    <t>S01-CV-170000</t>
  </si>
  <si>
    <t>S01-CV-180000</t>
  </si>
  <si>
    <t>S01-C2-000005</t>
  </si>
  <si>
    <t>S01-C2-000039</t>
  </si>
  <si>
    <t>S01-C2-000040</t>
  </si>
  <si>
    <t>S01-C2-000046</t>
  </si>
  <si>
    <t>S01-C2-000070</t>
  </si>
  <si>
    <t>S01-C2-000103</t>
  </si>
  <si>
    <t>S01-C2-000117</t>
  </si>
  <si>
    <t>S01-C2-000129</t>
  </si>
  <si>
    <t>S01-C2-000142</t>
  </si>
  <si>
    <t>S01-C2-000144</t>
  </si>
  <si>
    <t>S01-C2-000145</t>
  </si>
  <si>
    <t>S01-MP-000017</t>
  </si>
  <si>
    <t>S01-MP-000027</t>
  </si>
  <si>
    <t>S01-MP-000031</t>
  </si>
  <si>
    <t>S01-MP-000035</t>
  </si>
  <si>
    <t>S01-MP-000052</t>
  </si>
  <si>
    <t>S01-MP-000054</t>
  </si>
  <si>
    <t>S01-MP-000055</t>
  </si>
  <si>
    <t>S01-MP-000074</t>
  </si>
  <si>
    <t>S01-MP-000076</t>
  </si>
  <si>
    <t>S01-MP-000077</t>
  </si>
  <si>
    <t>S01-CV-010000</t>
  </si>
  <si>
    <t>S02-MP-000015</t>
  </si>
  <si>
    <t>S02-MP-000017</t>
  </si>
  <si>
    <t>S03-CV-010000</t>
  </si>
  <si>
    <t>S03-C2-000006</t>
  </si>
  <si>
    <t>S03-MP-000002</t>
  </si>
  <si>
    <t>S03-MP-000010</t>
  </si>
  <si>
    <t>S03-MP-000011</t>
  </si>
  <si>
    <t>S03-MP-000012</t>
  </si>
  <si>
    <t>S03-MP-000018</t>
  </si>
  <si>
    <t>S03-C1-000001</t>
  </si>
  <si>
    <t>S03-C1-000003</t>
  </si>
  <si>
    <t>S03-C1-000004</t>
  </si>
  <si>
    <t>S03-C1-000006</t>
  </si>
  <si>
    <t>S03-CV-020000</t>
  </si>
  <si>
    <t>S03-C2-000009</t>
  </si>
  <si>
    <t>S03-C2-000012</t>
  </si>
  <si>
    <t>S04-CV-010000</t>
  </si>
  <si>
    <t>S04-CV-020000</t>
  </si>
  <si>
    <t>S04-CV-030000</t>
  </si>
  <si>
    <t>S04-CV-040000</t>
  </si>
  <si>
    <t>S04-C2-000007</t>
  </si>
  <si>
    <t>S04-C2-000011</t>
  </si>
  <si>
    <t>S04-C2-000012</t>
  </si>
  <si>
    <t>S04-C2-000013</t>
  </si>
  <si>
    <t>S04-C2-000014</t>
  </si>
  <si>
    <t>S04-C2-000015</t>
  </si>
  <si>
    <t>S04-C2-000019</t>
  </si>
  <si>
    <t>S04-C2-000022</t>
  </si>
  <si>
    <t>S04-C2-000023</t>
  </si>
  <si>
    <t>S04-C2-000026</t>
  </si>
  <si>
    <t>S04-MP-000002</t>
  </si>
  <si>
    <t>S04-MP-000004</t>
  </si>
  <si>
    <t>S04-C2-000018</t>
  </si>
  <si>
    <t>Società di distribuzione</t>
  </si>
  <si>
    <t>UNARETI</t>
  </si>
  <si>
    <t>n.p.</t>
  </si>
  <si>
    <t>Non ancora pervenuto</t>
  </si>
  <si>
    <t>S01-CV-020000</t>
  </si>
  <si>
    <t>S01-C2-000130</t>
  </si>
  <si>
    <t>S01-C2-000166</t>
  </si>
  <si>
    <t>S03-C1-000002</t>
  </si>
  <si>
    <t>ITALGAS</t>
  </si>
  <si>
    <t>S01-CV-030000</t>
  </si>
  <si>
    <t>2I RETE GAS</t>
  </si>
  <si>
    <t>S03-C1-000008</t>
  </si>
  <si>
    <t>GIUDICARIE GAS</t>
  </si>
  <si>
    <t>S03-C1-000010</t>
  </si>
  <si>
    <t>S03-C1-000011</t>
  </si>
  <si>
    <t>S03-C1-000012</t>
  </si>
  <si>
    <t>S03-C1-000015</t>
  </si>
  <si>
    <t>S03-C1-000016</t>
  </si>
  <si>
    <t>Fattore di conversione MWh - GJ*</t>
  </si>
  <si>
    <t>S03-CV-030000</t>
  </si>
  <si>
    <t>S01-C2-000030</t>
  </si>
  <si>
    <t>S03-CV-040000</t>
  </si>
  <si>
    <t>RICONSEGNA - COMUNE DI CASTO</t>
  </si>
  <si>
    <t>S01-CV-200000</t>
  </si>
  <si>
    <t>Riconsegna Gussago</t>
  </si>
  <si>
    <t>Cabina 1° Salto - Bondone</t>
  </si>
  <si>
    <t>Cabina 1° Salto - Lardaro</t>
  </si>
  <si>
    <t>Cabina 1° Salto - Roncone</t>
  </si>
  <si>
    <t>Cabina 1° Salto - Preore</t>
  </si>
  <si>
    <t>Riconsegna - Comuni di Zuclo Bolbeno</t>
  </si>
  <si>
    <t>Cabina 1° Salto - Saone</t>
  </si>
  <si>
    <t>Cabina 1° Salto - Bondo</t>
  </si>
  <si>
    <t>Storo</t>
  </si>
  <si>
    <t>Provaglio</t>
  </si>
  <si>
    <t>Provaglio - Rete 2</t>
  </si>
  <si>
    <t>Provaglio - Rete 3</t>
  </si>
  <si>
    <t>RICONSEGNA - COMUNE DI CASTENEDOLO</t>
  </si>
  <si>
    <t>RICONSEGNA - COMUNE DI BORGOSATOLLO</t>
  </si>
  <si>
    <t>RICONSEGNA - COMUNE DI ISEO</t>
  </si>
  <si>
    <t>RICONSEGNA - COMUNE DI RODENGO SAIANO</t>
  </si>
  <si>
    <t>RICONSEGNA - COMUNE DI OME</t>
  </si>
  <si>
    <t>RICONSEGNA - COMUNE DI MUSCOLINE</t>
  </si>
  <si>
    <t>RICONSEGNA - COMUNE DI BRESCIA</t>
  </si>
  <si>
    <t>RICONSEGNA - COMUNE DI MAZZANO</t>
  </si>
  <si>
    <t>RICONSEGNA - COMUNE DI NUVOLENTO</t>
  </si>
  <si>
    <t>RICONSEGNA - COMUNE DI BEDIZZOLE</t>
  </si>
  <si>
    <t>RICONSEGNA - COMUNE DI CALCINATO</t>
  </si>
  <si>
    <t>RICONSEGNA - COMUNE DI CALVAGESE</t>
  </si>
  <si>
    <t>RICONSEGNA - COMUNE DI SERLE</t>
  </si>
  <si>
    <t>RICONSEGNA - COMUNE DI MONTICELLI BRUSATI</t>
  </si>
  <si>
    <t>RICONSEGNA - COMUNE DI BOTTICINO</t>
  </si>
  <si>
    <t xml:space="preserve">Cabina 2° Salto Macesina (Bedizzole) </t>
  </si>
  <si>
    <t xml:space="preserve">Cabina 2° Salto Ponte Clisi (Prevalle) </t>
  </si>
  <si>
    <t xml:space="preserve">Cabina 2° Salto Zuzurle (Serle) </t>
  </si>
  <si>
    <t xml:space="preserve">Cabina 2° Salto Castello (Serle) </t>
  </si>
  <si>
    <t xml:space="preserve">Cabina 2° Salto Via S.Zeno (Mazzano) </t>
  </si>
  <si>
    <t xml:space="preserve">Cabina 2° Salto Gerole (Borgosatollo) </t>
  </si>
  <si>
    <t xml:space="preserve">Cabina 2° Salto Folzano (Brescia) </t>
  </si>
  <si>
    <t>Cabina 2° Salto Corneto (Rodengo-Saiano)</t>
  </si>
  <si>
    <t>Cabina 2° Salto Camignone (Camignone)</t>
  </si>
  <si>
    <t xml:space="preserve">Cabina 2° Salto Zone 1 (Marone) </t>
  </si>
  <si>
    <t xml:space="preserve">Cabina 2° Salto Zone 2 (Marone) </t>
  </si>
  <si>
    <t xml:space="preserve">Cabina 2° Salto Zone 3 (Marone) </t>
  </si>
  <si>
    <t>MP Molin Vecchio (Borgosatollo)</t>
  </si>
  <si>
    <t>MP Borgosatollo (Brescia)</t>
  </si>
  <si>
    <t>MP Orzinuovi (Brescia)</t>
  </si>
  <si>
    <t>MP Caporalino (Cellatica)</t>
  </si>
  <si>
    <t>MP Ponticelli (Castenedolo)</t>
  </si>
  <si>
    <t>MP Volta (Brescia)</t>
  </si>
  <si>
    <t>MP San Zeno (Brescia)</t>
  </si>
  <si>
    <t>MP Autoparco BS EST (Castenedolo)</t>
  </si>
  <si>
    <t>MP Cortine (Mazzano)</t>
  </si>
  <si>
    <t>MP Monte Pasubio (Castenedolo)</t>
  </si>
  <si>
    <t>RICONSEGNA - COMUNE DI ZONE</t>
  </si>
  <si>
    <t>MP Fondi (Agnosine)</t>
  </si>
  <si>
    <t>MP Ponti (Bione)</t>
  </si>
  <si>
    <t>RICONSEGNA - COMUNE DI VESTONE</t>
  </si>
  <si>
    <t xml:space="preserve">Cabina 2° Salto Nozza (Vestone) </t>
  </si>
  <si>
    <t>MP Fornaci (Vestone)</t>
  </si>
  <si>
    <t>MP Nazionale (Lavenone)</t>
  </si>
  <si>
    <t>MP Tram (Lavenone)</t>
  </si>
  <si>
    <t>MP Via Roma (Casto)</t>
  </si>
  <si>
    <t>MP Dos del Grom (Casto)</t>
  </si>
  <si>
    <t>Cabina 1° Salto - Idro</t>
  </si>
  <si>
    <t>Cabina 1° Salto - Condino</t>
  </si>
  <si>
    <t>Cabina 1° Salto - Cimego</t>
  </si>
  <si>
    <t>Cabina 1° Salto - Anfo</t>
  </si>
  <si>
    <t>RICONSEGNA - COMUNE DI PIEVE DI BONO</t>
  </si>
  <si>
    <t>Cabina 2° Salto Cologna (Pieve di Bono)</t>
  </si>
  <si>
    <t>Cabina 2° Salto Agrone-Frugone (Pieve di Bono)</t>
  </si>
  <si>
    <t>RICONSEGNA - COMUNE DI MARCHENO</t>
  </si>
  <si>
    <t>RICONSEGNA - COMUNE DI LODRINO</t>
  </si>
  <si>
    <t>RICONSEGNA - COMUNE DI BOVEGNO</t>
  </si>
  <si>
    <t>RICONSEGNA - COMUNE DI TAVERNOLE SUL MELLA</t>
  </si>
  <si>
    <t xml:space="preserve">Cabina 2° Salto Invico (Lodrino) </t>
  </si>
  <si>
    <t>Cabina 2° Salto Lavone (Pezzaze)</t>
  </si>
  <si>
    <t>Cabina 2° Salto Aiale (Pezzaze)</t>
  </si>
  <si>
    <t xml:space="preserve">Cabina 2° Salto Zigole (Bovegno) </t>
  </si>
  <si>
    <t xml:space="preserve">Cabina 2° Salto Loc.Magno (Bovegno) </t>
  </si>
  <si>
    <t xml:space="preserve">Cabina 2° Salto Predondo (Bovegno) </t>
  </si>
  <si>
    <t xml:space="preserve">Cabina 2° Salto Loc. Plagno (Bovegno) </t>
  </si>
  <si>
    <t>Cabina 2° Salto Biogno (Lodrino)</t>
  </si>
  <si>
    <t>Cabina 2° Salto Carezia (Bovegno)</t>
  </si>
  <si>
    <t xml:space="preserve">Cabina 2° Salto Cucca (Lodrino) </t>
  </si>
  <si>
    <t>MP Mandro (Lodrino)</t>
  </si>
  <si>
    <t>MP Stravignino (Pezzaze)</t>
  </si>
  <si>
    <t xml:space="preserve">Cabina 2° Salto Irma (Irma) </t>
  </si>
  <si>
    <t>S03-C1-000017</t>
  </si>
  <si>
    <t>Cabina 1° Salto - Tione</t>
  </si>
  <si>
    <t>ROMEO GAS</t>
  </si>
  <si>
    <t>ai sensi dell’art. 22.4 della deliberazione ARERA 138/04</t>
  </si>
  <si>
    <t>S02-CV-100000</t>
  </si>
  <si>
    <t>RICONSEGNA - COMUNE DI PRESEGLIE</t>
  </si>
  <si>
    <t>Cella colore grigio</t>
  </si>
  <si>
    <t>SOCIETA' IMPIANTI METANO</t>
  </si>
  <si>
    <r>
      <rPr>
        <sz val="8"/>
        <color rgb="FFFF0000"/>
        <rFont val="Century Gothic"/>
        <family val="2"/>
      </rPr>
      <t xml:space="preserve">* </t>
    </r>
    <r>
      <rPr>
        <sz val="8"/>
        <rFont val="Century Gothic"/>
        <family val="2"/>
      </rPr>
      <t>Conversione 38.100 KJ/Smc 15-15 contro 10.57275 kWh/Smc 25-15 come da “Progetto KWh” di SNAM</t>
    </r>
  </si>
  <si>
    <t>POTERE CALORIFICO SUPERIORE CONVENZIONALE PER IMPIANTI DI DISTRIBUZIONE - ANNO 2025</t>
  </si>
  <si>
    <t>RIFERITO ALL'ANNO 2024</t>
  </si>
  <si>
    <t>dati aggiornati al 23.01.2025</t>
  </si>
  <si>
    <t>Punto di Riconsegna chiuso o aggregato in un pool nel corso dell'anno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</si>
</sst>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"/>
    <numFmt numFmtId="166" formatCode="0.000000000"/>
  </numFmts>
  <fonts count="15" x14ac:knownFonts="1">
    <font>
      <sz val="10"/>
      <name val="Century Gothic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color indexed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sz val="8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6" fillId="0" borderId="0" xfId="0" applyNumberFormat="1" applyFont="1"/>
    <xf numFmtId="165" fontId="7" fillId="0" borderId="0" xfId="0" applyNumberFormat="1" applyFont="1"/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1" fillId="0" borderId="0" xfId="0" applyNumberFormat="1" applyFont="1"/>
    <xf numFmtId="166" fontId="2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1"/>
  <sheetViews>
    <sheetView showGridLines="0" tabSelected="1" zoomScaleNormal="100" workbookViewId="0">
      <selection activeCell="C16" sqref="C16"/>
    </sheetView>
  </sheetViews>
  <sheetFormatPr defaultRowHeight="13.5" x14ac:dyDescent="0.25"/>
  <cols>
    <col min="1" max="1" width="26.42578125" bestFit="1" customWidth="1"/>
    <col min="2" max="2" width="26.42578125" customWidth="1"/>
    <col min="3" max="3" width="54.85546875" customWidth="1"/>
    <col min="4" max="4" width="16.7109375" bestFit="1" customWidth="1"/>
    <col min="5" max="5" width="16.7109375" style="19" bestFit="1" customWidth="1"/>
    <col min="6" max="6" width="21.42578125" style="19" customWidth="1"/>
    <col min="7" max="7" width="16.7109375" style="23" customWidth="1"/>
    <col min="8" max="8" width="20.140625" customWidth="1"/>
    <col min="10" max="10" width="13.7109375" bestFit="1" customWidth="1"/>
    <col min="11" max="11" width="12" bestFit="1" customWidth="1"/>
  </cols>
  <sheetData>
    <row r="1" spans="1:7" s="5" customFormat="1" ht="17.25" x14ac:dyDescent="0.3">
      <c r="A1" s="33" t="s">
        <v>194</v>
      </c>
      <c r="B1" s="33"/>
      <c r="C1" s="33"/>
      <c r="D1" s="33"/>
      <c r="E1" s="15"/>
      <c r="F1" s="15"/>
      <c r="G1" s="21"/>
    </row>
    <row r="2" spans="1:7" s="6" customFormat="1" ht="16.5" x14ac:dyDescent="0.3">
      <c r="A2" s="34" t="s">
        <v>188</v>
      </c>
      <c r="B2" s="34"/>
      <c r="C2" s="34"/>
      <c r="D2" s="34"/>
      <c r="E2" s="16"/>
      <c r="F2" s="16"/>
      <c r="G2" s="22"/>
    </row>
    <row r="3" spans="1:7" s="6" customFormat="1" ht="16.5" x14ac:dyDescent="0.3">
      <c r="A3" s="34" t="s">
        <v>195</v>
      </c>
      <c r="B3" s="34"/>
      <c r="C3" s="34"/>
      <c r="D3" s="34"/>
      <c r="E3" s="16"/>
      <c r="F3" s="16"/>
      <c r="G3" s="22"/>
    </row>
    <row r="4" spans="1:7" x14ac:dyDescent="0.25">
      <c r="A4" s="1"/>
      <c r="B4" s="1"/>
      <c r="C4" s="1"/>
      <c r="D4" s="1"/>
      <c r="E4" s="17"/>
      <c r="F4" s="17"/>
    </row>
    <row r="5" spans="1:7" s="12" customFormat="1" ht="38.25" x14ac:dyDescent="0.2">
      <c r="A5" s="13" t="s">
        <v>0</v>
      </c>
      <c r="B5" s="13" t="s">
        <v>78</v>
      </c>
      <c r="C5" s="14" t="s">
        <v>1</v>
      </c>
      <c r="D5" s="11" t="s">
        <v>6</v>
      </c>
      <c r="E5" s="18" t="s">
        <v>7</v>
      </c>
      <c r="F5" s="27"/>
      <c r="G5" s="24"/>
    </row>
    <row r="6" spans="1:7" s="1" customFormat="1" x14ac:dyDescent="0.25">
      <c r="A6" s="7" t="s">
        <v>87</v>
      </c>
      <c r="B6" s="7" t="s">
        <v>88</v>
      </c>
      <c r="C6" s="10" t="s">
        <v>102</v>
      </c>
      <c r="D6" s="9">
        <f>+ROUND(E6*G6,6)</f>
        <v>3.9713999999999999E-2</v>
      </c>
      <c r="E6" s="26">
        <v>1.10205379E-2</v>
      </c>
      <c r="F6" s="28"/>
      <c r="G6" s="25">
        <v>3.6036036036036037</v>
      </c>
    </row>
    <row r="7" spans="1:7" s="1" customFormat="1" x14ac:dyDescent="0.25">
      <c r="A7" s="7" t="s">
        <v>55</v>
      </c>
      <c r="B7" s="7" t="s">
        <v>90</v>
      </c>
      <c r="C7" s="10" t="s">
        <v>162</v>
      </c>
      <c r="D7" s="9">
        <f>+ROUND(E7*G7,6)</f>
        <v>3.9670999999999998E-2</v>
      </c>
      <c r="E7" s="26">
        <v>1.100864E-2</v>
      </c>
      <c r="F7" s="28"/>
      <c r="G7" s="25">
        <v>3.6036036036036037</v>
      </c>
    </row>
    <row r="8" spans="1:7" s="1" customFormat="1" x14ac:dyDescent="0.25">
      <c r="A8" s="7" t="s">
        <v>56</v>
      </c>
      <c r="B8" s="7" t="s">
        <v>90</v>
      </c>
      <c r="C8" s="10" t="s">
        <v>163</v>
      </c>
      <c r="D8" s="9">
        <f>+ROUND(E8*G8,6)</f>
        <v>3.9641000000000003E-2</v>
      </c>
      <c r="E8" s="26">
        <v>1.1000510999999999E-2</v>
      </c>
      <c r="F8" s="28"/>
      <c r="G8" s="25">
        <v>3.6036036036036037</v>
      </c>
    </row>
    <row r="9" spans="1:7" s="1" customFormat="1" x14ac:dyDescent="0.25">
      <c r="A9" s="7" t="s">
        <v>89</v>
      </c>
      <c r="B9" s="7" t="s">
        <v>90</v>
      </c>
      <c r="C9" s="10" t="s">
        <v>103</v>
      </c>
      <c r="D9" s="9">
        <f>+ROUND(E9*G9,6)</f>
        <v>3.9664999999999999E-2</v>
      </c>
      <c r="E9" s="26">
        <v>1.1006935000000001E-2</v>
      </c>
      <c r="F9" s="28"/>
      <c r="G9" s="25">
        <v>3.6036036036036037</v>
      </c>
    </row>
    <row r="10" spans="1:7" s="1" customFormat="1" x14ac:dyDescent="0.25">
      <c r="A10" s="7" t="s">
        <v>91</v>
      </c>
      <c r="B10" s="7" t="s">
        <v>90</v>
      </c>
      <c r="C10" s="10" t="s">
        <v>104</v>
      </c>
      <c r="D10" s="9">
        <f>+ROUND(E10*G10,6)</f>
        <v>3.9654000000000002E-2</v>
      </c>
      <c r="E10" s="26">
        <v>1.1003987999999999E-2</v>
      </c>
      <c r="F10" s="28"/>
      <c r="G10" s="25">
        <v>3.6036036036036037</v>
      </c>
    </row>
    <row r="11" spans="1:7" s="1" customFormat="1" x14ac:dyDescent="0.25">
      <c r="A11" s="7" t="s">
        <v>92</v>
      </c>
      <c r="B11" s="7" t="s">
        <v>90</v>
      </c>
      <c r="C11" s="10" t="s">
        <v>105</v>
      </c>
      <c r="D11" s="9">
        <f>+ROUND(E11*G11,6)</f>
        <v>3.9655000000000003E-2</v>
      </c>
      <c r="E11" s="26">
        <v>1.1004373E-2</v>
      </c>
      <c r="F11" s="28"/>
      <c r="G11" s="25">
        <v>3.6036036036036037</v>
      </c>
    </row>
    <row r="12" spans="1:7" s="1" customFormat="1" x14ac:dyDescent="0.25">
      <c r="A12" s="7" t="s">
        <v>93</v>
      </c>
      <c r="B12" s="7" t="s">
        <v>90</v>
      </c>
      <c r="C12" s="10" t="s">
        <v>106</v>
      </c>
      <c r="D12" s="9">
        <f>+ROUND(E12*G12,6)</f>
        <v>3.9662000000000003E-2</v>
      </c>
      <c r="E12" s="26">
        <v>1.1006125E-2</v>
      </c>
      <c r="F12" s="28"/>
      <c r="G12" s="25">
        <v>3.6036036036036037</v>
      </c>
    </row>
    <row r="13" spans="1:7" s="1" customFormat="1" x14ac:dyDescent="0.25">
      <c r="A13" s="7" t="s">
        <v>94</v>
      </c>
      <c r="B13" s="7" t="s">
        <v>90</v>
      </c>
      <c r="C13" s="10" t="s">
        <v>108</v>
      </c>
      <c r="D13" s="9">
        <f>+ROUND(E13*G13,6)</f>
        <v>3.9664999999999999E-2</v>
      </c>
      <c r="E13" s="26">
        <v>1.1007031E-2</v>
      </c>
      <c r="F13" s="28"/>
      <c r="G13" s="25">
        <v>3.6036036036036037</v>
      </c>
    </row>
    <row r="14" spans="1:7" s="1" customFormat="1" x14ac:dyDescent="0.25">
      <c r="A14" s="7" t="s">
        <v>95</v>
      </c>
      <c r="B14" s="7" t="s">
        <v>90</v>
      </c>
      <c r="C14" s="10" t="s">
        <v>109</v>
      </c>
      <c r="D14" s="9">
        <f>+ROUND(E14*G14,6)</f>
        <v>3.9667000000000001E-2</v>
      </c>
      <c r="E14" s="26">
        <v>1.1007609E-2</v>
      </c>
      <c r="F14" s="28"/>
      <c r="G14" s="25">
        <v>3.6036036036036037</v>
      </c>
    </row>
    <row r="15" spans="1:7" s="1" customFormat="1" x14ac:dyDescent="0.25">
      <c r="A15" s="7" t="s">
        <v>185</v>
      </c>
      <c r="B15" s="7" t="s">
        <v>90</v>
      </c>
      <c r="C15" s="10" t="s">
        <v>186</v>
      </c>
      <c r="D15" s="9">
        <f>+ROUND(E15*G15,6)</f>
        <v>3.9657999999999999E-2</v>
      </c>
      <c r="E15" s="26">
        <v>1.1004972E-2</v>
      </c>
      <c r="F15" s="28"/>
      <c r="G15" s="25">
        <v>3.6036036036036037</v>
      </c>
    </row>
    <row r="16" spans="1:7" s="1" customFormat="1" x14ac:dyDescent="0.25">
      <c r="A16" s="7" t="s">
        <v>59</v>
      </c>
      <c r="B16" s="7" t="s">
        <v>90</v>
      </c>
      <c r="C16" s="10" t="s">
        <v>166</v>
      </c>
      <c r="D16" s="9">
        <f>+ROUND(E16*G16,6)</f>
        <v>3.9628999999999998E-2</v>
      </c>
      <c r="E16" s="26">
        <v>1.0997130000000001E-2</v>
      </c>
      <c r="F16" s="28"/>
      <c r="G16" s="25">
        <v>3.6036036036036037</v>
      </c>
    </row>
    <row r="17" spans="1:7" s="1" customFormat="1" x14ac:dyDescent="0.25">
      <c r="A17" s="7" t="s">
        <v>60</v>
      </c>
      <c r="B17" s="7" t="s">
        <v>90</v>
      </c>
      <c r="C17" s="10" t="s">
        <v>167</v>
      </c>
      <c r="D17" s="9">
        <f>+ROUND(E17*G17,6)</f>
        <v>3.9643999999999999E-2</v>
      </c>
      <c r="E17" s="26">
        <v>1.1001113E-2</v>
      </c>
      <c r="F17" s="28"/>
      <c r="G17" s="25">
        <v>3.6036036036036037</v>
      </c>
    </row>
    <row r="18" spans="1:7" s="1" customFormat="1" x14ac:dyDescent="0.25">
      <c r="A18" s="7" t="s">
        <v>58</v>
      </c>
      <c r="B18" s="7" t="s">
        <v>90</v>
      </c>
      <c r="C18" s="10" t="s">
        <v>165</v>
      </c>
      <c r="D18" s="9">
        <f>+ROUND(E18*G18,6)</f>
        <v>3.9669000000000003E-2</v>
      </c>
      <c r="E18" s="26">
        <v>1.1008247000000001E-2</v>
      </c>
      <c r="F18" s="28"/>
      <c r="G18" s="25">
        <v>3.6036036036036037</v>
      </c>
    </row>
    <row r="19" spans="1:7" s="1" customFormat="1" x14ac:dyDescent="0.25">
      <c r="A19" s="7" t="s">
        <v>97</v>
      </c>
      <c r="B19" s="7" t="s">
        <v>90</v>
      </c>
      <c r="C19" s="10" t="s">
        <v>107</v>
      </c>
      <c r="D19" s="9">
        <f>+ROUND(E19*G19,6)</f>
        <v>3.9636999999999999E-2</v>
      </c>
      <c r="E19" s="26">
        <v>1.0999273E-2</v>
      </c>
      <c r="F19" s="28"/>
      <c r="G19" s="25">
        <v>3.6036036036036037</v>
      </c>
    </row>
    <row r="20" spans="1:7" s="1" customFormat="1" x14ac:dyDescent="0.25">
      <c r="A20" s="7" t="s">
        <v>85</v>
      </c>
      <c r="B20" s="7" t="s">
        <v>86</v>
      </c>
      <c r="C20" s="10" t="s">
        <v>110</v>
      </c>
      <c r="D20" s="9">
        <f>+ROUND(E20*G20,6)</f>
        <v>3.9656999999999998E-2</v>
      </c>
      <c r="E20" s="26">
        <v>1.1004770000000001E-2</v>
      </c>
      <c r="F20" s="28"/>
      <c r="G20" s="25">
        <v>3.6036036036036037</v>
      </c>
    </row>
    <row r="21" spans="1:7" s="1" customFormat="1" x14ac:dyDescent="0.25">
      <c r="A21" s="7" t="s">
        <v>65</v>
      </c>
      <c r="B21" s="7" t="s">
        <v>187</v>
      </c>
      <c r="C21" s="10" t="s">
        <v>172</v>
      </c>
      <c r="D21" s="9">
        <f>+ROUND(E21*G21,6)</f>
        <v>3.9661000000000002E-2</v>
      </c>
      <c r="E21" s="26">
        <v>1.1006053999999999E-2</v>
      </c>
      <c r="F21" s="28"/>
      <c r="G21" s="25">
        <v>3.6036036036036037</v>
      </c>
    </row>
    <row r="22" spans="1:7" s="1" customFormat="1" x14ac:dyDescent="0.25">
      <c r="A22" s="7" t="s">
        <v>66</v>
      </c>
      <c r="B22" s="7" t="s">
        <v>187</v>
      </c>
      <c r="C22" s="10" t="s">
        <v>173</v>
      </c>
      <c r="D22" s="9">
        <f>+ROUND(E22*G22,6)</f>
        <v>3.9713999999999999E-2</v>
      </c>
      <c r="E22" s="26">
        <v>1.1020640999999999E-2</v>
      </c>
      <c r="F22" s="28"/>
      <c r="G22" s="25">
        <v>3.6036036036036037</v>
      </c>
    </row>
    <row r="23" spans="1:7" s="1" customFormat="1" x14ac:dyDescent="0.25">
      <c r="A23" s="7" t="s">
        <v>67</v>
      </c>
      <c r="B23" s="7" t="s">
        <v>187</v>
      </c>
      <c r="C23" s="10" t="s">
        <v>174</v>
      </c>
      <c r="D23" s="9">
        <f>+ROUND(E23*G23,6)</f>
        <v>3.9717000000000002E-2</v>
      </c>
      <c r="E23" s="26">
        <v>1.1021477E-2</v>
      </c>
      <c r="F23" s="28"/>
      <c r="G23" s="25">
        <v>3.6036036036036037</v>
      </c>
    </row>
    <row r="24" spans="1:7" s="1" customFormat="1" x14ac:dyDescent="0.25">
      <c r="A24" s="7" t="s">
        <v>68</v>
      </c>
      <c r="B24" s="7" t="s">
        <v>187</v>
      </c>
      <c r="C24" s="10" t="s">
        <v>175</v>
      </c>
      <c r="D24" s="9">
        <f>+ROUND(E24*G24,6)</f>
        <v>3.9718999999999997E-2</v>
      </c>
      <c r="E24" s="26">
        <v>1.1021988999999999E-2</v>
      </c>
      <c r="F24" s="28"/>
      <c r="G24" s="25">
        <v>3.6036036036036037</v>
      </c>
    </row>
    <row r="25" spans="1:7" s="1" customFormat="1" x14ac:dyDescent="0.25">
      <c r="A25" s="7" t="s">
        <v>69</v>
      </c>
      <c r="B25" s="7" t="s">
        <v>187</v>
      </c>
      <c r="C25" s="10" t="s">
        <v>176</v>
      </c>
      <c r="D25" s="9">
        <f>+ROUND(E25*G25,6)</f>
        <v>3.9710000000000002E-2</v>
      </c>
      <c r="E25" s="26">
        <v>1.1019645999999999E-2</v>
      </c>
      <c r="F25" s="28"/>
      <c r="G25" s="25">
        <v>3.6036036036036037</v>
      </c>
    </row>
    <row r="26" spans="1:7" s="1" customFormat="1" x14ac:dyDescent="0.25">
      <c r="A26" s="7" t="s">
        <v>70</v>
      </c>
      <c r="B26" s="7" t="s">
        <v>187</v>
      </c>
      <c r="C26" s="10" t="s">
        <v>177</v>
      </c>
      <c r="D26" s="9">
        <f>+ROUND(E26*G26,6)</f>
        <v>3.9712999999999998E-2</v>
      </c>
      <c r="E26" s="26">
        <v>1.1020492999999999E-2</v>
      </c>
      <c r="F26" s="28"/>
      <c r="G26" s="25">
        <v>3.6036036036036037</v>
      </c>
    </row>
    <row r="27" spans="1:7" s="1" customFormat="1" x14ac:dyDescent="0.25">
      <c r="A27" s="7" t="s">
        <v>77</v>
      </c>
      <c r="B27" s="7" t="s">
        <v>187</v>
      </c>
      <c r="C27" s="10" t="s">
        <v>184</v>
      </c>
      <c r="D27" s="9">
        <f>+ROUND(E27*G27,6)</f>
        <v>3.9705999999999998E-2</v>
      </c>
      <c r="E27" s="26">
        <v>1.1018531E-2</v>
      </c>
      <c r="F27" s="28"/>
      <c r="G27" s="25">
        <v>3.6036036036036037</v>
      </c>
    </row>
    <row r="28" spans="1:7" s="1" customFormat="1" x14ac:dyDescent="0.25">
      <c r="A28" s="7" t="s">
        <v>71</v>
      </c>
      <c r="B28" s="7" t="s">
        <v>187</v>
      </c>
      <c r="C28" s="10" t="s">
        <v>178</v>
      </c>
      <c r="D28" s="9">
        <f>+ROUND(E28*G28,6)</f>
        <v>3.9697999999999997E-2</v>
      </c>
      <c r="E28" s="26">
        <v>1.1016178E-2</v>
      </c>
      <c r="F28" s="28"/>
      <c r="G28" s="25">
        <v>3.6036036036036037</v>
      </c>
    </row>
    <row r="29" spans="1:7" s="1" customFormat="1" x14ac:dyDescent="0.25">
      <c r="A29" s="7" t="s">
        <v>72</v>
      </c>
      <c r="B29" s="7" t="s">
        <v>187</v>
      </c>
      <c r="C29" s="10" t="s">
        <v>179</v>
      </c>
      <c r="D29" s="9">
        <f>+ROUND(E29*G29,6)</f>
        <v>3.9719999999999998E-2</v>
      </c>
      <c r="E29" s="26">
        <v>1.1022221E-2</v>
      </c>
      <c r="F29" s="28"/>
      <c r="G29" s="25">
        <v>3.6036036036036037</v>
      </c>
    </row>
    <row r="30" spans="1:7" s="1" customFormat="1" x14ac:dyDescent="0.25">
      <c r="A30" s="7" t="s">
        <v>73</v>
      </c>
      <c r="B30" s="7" t="s">
        <v>187</v>
      </c>
      <c r="C30" s="10" t="s">
        <v>180</v>
      </c>
      <c r="D30" s="9">
        <f>+ROUND(E30*G30,6)</f>
        <v>3.9716000000000001E-2</v>
      </c>
      <c r="E30" s="26">
        <v>1.1021069E-2</v>
      </c>
      <c r="F30" s="28"/>
      <c r="G30" s="25">
        <v>3.6036036036036037</v>
      </c>
    </row>
    <row r="31" spans="1:7" s="1" customFormat="1" x14ac:dyDescent="0.25">
      <c r="A31" s="7" t="s">
        <v>74</v>
      </c>
      <c r="B31" s="7" t="s">
        <v>187</v>
      </c>
      <c r="C31" s="10" t="s">
        <v>181</v>
      </c>
      <c r="D31" s="9">
        <f>+ROUND(E31*G31,6)</f>
        <v>3.9696000000000002E-2</v>
      </c>
      <c r="E31" s="26">
        <v>1.1015529E-2</v>
      </c>
      <c r="F31" s="28"/>
      <c r="G31" s="25">
        <v>3.6036036036036037</v>
      </c>
    </row>
    <row r="32" spans="1:7" s="1" customFormat="1" x14ac:dyDescent="0.25">
      <c r="A32" s="7" t="s">
        <v>61</v>
      </c>
      <c r="B32" s="7" t="s">
        <v>187</v>
      </c>
      <c r="C32" s="10" t="s">
        <v>168</v>
      </c>
      <c r="D32" s="9">
        <f>+ROUND(E32*G32,6)</f>
        <v>3.9706999999999999E-2</v>
      </c>
      <c r="E32" s="26">
        <v>1.1018719E-2</v>
      </c>
      <c r="F32" s="28"/>
      <c r="G32" s="25">
        <v>3.6036036036036037</v>
      </c>
    </row>
    <row r="33" spans="1:7" s="1" customFormat="1" x14ac:dyDescent="0.25">
      <c r="A33" s="7" t="s">
        <v>62</v>
      </c>
      <c r="B33" s="7" t="s">
        <v>187</v>
      </c>
      <c r="C33" s="10" t="s">
        <v>169</v>
      </c>
      <c r="D33" s="9">
        <f>+ROUND(E33*G33,6)</f>
        <v>3.9737000000000001E-2</v>
      </c>
      <c r="E33" s="26">
        <v>1.1027118000000001E-2</v>
      </c>
      <c r="F33" s="28"/>
      <c r="G33" s="25">
        <v>3.6036036036036037</v>
      </c>
    </row>
    <row r="34" spans="1:7" s="1" customFormat="1" x14ac:dyDescent="0.25">
      <c r="A34" s="7" t="s">
        <v>63</v>
      </c>
      <c r="B34" s="7" t="s">
        <v>187</v>
      </c>
      <c r="C34" s="10" t="s">
        <v>170</v>
      </c>
      <c r="D34" s="9">
        <f>+ROUND(E34*G34,6)</f>
        <v>3.9731000000000002E-2</v>
      </c>
      <c r="E34" s="26">
        <v>1.1025258E-2</v>
      </c>
      <c r="F34" s="28"/>
      <c r="G34" s="25">
        <v>3.6036036036036037</v>
      </c>
    </row>
    <row r="35" spans="1:7" s="1" customFormat="1" x14ac:dyDescent="0.25">
      <c r="A35" s="7" t="s">
        <v>64</v>
      </c>
      <c r="B35" s="7" t="s">
        <v>187</v>
      </c>
      <c r="C35" s="10" t="s">
        <v>171</v>
      </c>
      <c r="D35" s="9">
        <f>+ROUND(E35*G35,6)</f>
        <v>3.9711000000000003E-2</v>
      </c>
      <c r="E35" s="26">
        <v>1.1019693000000001E-2</v>
      </c>
      <c r="F35" s="28"/>
      <c r="G35" s="25">
        <v>3.6036036036036037</v>
      </c>
    </row>
    <row r="36" spans="1:7" s="1" customFormat="1" x14ac:dyDescent="0.25">
      <c r="A36" s="7" t="s">
        <v>75</v>
      </c>
      <c r="B36" s="7" t="s">
        <v>187</v>
      </c>
      <c r="C36" s="10" t="s">
        <v>182</v>
      </c>
      <c r="D36" s="9">
        <f>+ROUND(E36*G36,6)</f>
        <v>3.9685999999999999E-2</v>
      </c>
      <c r="E36" s="26">
        <v>1.1012747E-2</v>
      </c>
      <c r="F36" s="28"/>
      <c r="G36" s="25">
        <v>3.6036036036036037</v>
      </c>
    </row>
    <row r="37" spans="1:7" s="1" customFormat="1" x14ac:dyDescent="0.25">
      <c r="A37" s="7" t="s">
        <v>76</v>
      </c>
      <c r="B37" s="7" t="s">
        <v>187</v>
      </c>
      <c r="C37" s="10" t="s">
        <v>183</v>
      </c>
      <c r="D37" s="9">
        <f>+ROUND(E37*G37,6)</f>
        <v>3.9705999999999998E-2</v>
      </c>
      <c r="E37" s="26">
        <v>1.1018472E-2</v>
      </c>
      <c r="F37" s="28"/>
      <c r="G37" s="25">
        <v>3.6036036036036037</v>
      </c>
    </row>
    <row r="38" spans="1:7" s="1" customFormat="1" x14ac:dyDescent="0.25">
      <c r="A38" s="7" t="s">
        <v>83</v>
      </c>
      <c r="B38" s="7" t="s">
        <v>192</v>
      </c>
      <c r="C38" s="10" t="s">
        <v>112</v>
      </c>
      <c r="D38" s="9">
        <f>+ROUND(E38*G38,6)</f>
        <v>3.9688000000000001E-2</v>
      </c>
      <c r="E38" s="26">
        <v>1.1013543000000001E-2</v>
      </c>
      <c r="F38" s="28"/>
      <c r="G38" s="25">
        <v>3.6036036036036037</v>
      </c>
    </row>
    <row r="39" spans="1:7" s="1" customFormat="1" x14ac:dyDescent="0.25">
      <c r="A39" s="7" t="s">
        <v>84</v>
      </c>
      <c r="B39" s="7" t="s">
        <v>192</v>
      </c>
      <c r="C39" s="10" t="s">
        <v>113</v>
      </c>
      <c r="D39" s="9">
        <f>+ROUND(E39*G39,6)</f>
        <v>3.9729E-2</v>
      </c>
      <c r="E39" s="26">
        <v>1.1024826E-2</v>
      </c>
      <c r="F39" s="28"/>
      <c r="G39" s="25">
        <v>3.6036036036036037</v>
      </c>
    </row>
    <row r="40" spans="1:7" s="1" customFormat="1" x14ac:dyDescent="0.25">
      <c r="A40" s="7" t="s">
        <v>82</v>
      </c>
      <c r="B40" s="7" t="s">
        <v>192</v>
      </c>
      <c r="C40" s="10" t="s">
        <v>111</v>
      </c>
      <c r="D40" s="9">
        <f>+ROUND(E40*G40,6)</f>
        <v>3.9713999999999999E-2</v>
      </c>
      <c r="E40" s="26">
        <v>1.1020609000000001E-2</v>
      </c>
      <c r="F40" s="28"/>
      <c r="G40" s="25">
        <v>3.6036036036036037</v>
      </c>
    </row>
    <row r="41" spans="1:7" s="1" customFormat="1" x14ac:dyDescent="0.25">
      <c r="A41" s="29" t="s">
        <v>23</v>
      </c>
      <c r="B41" s="29" t="s">
        <v>79</v>
      </c>
      <c r="C41" s="29" t="s">
        <v>129</v>
      </c>
      <c r="D41" s="30">
        <f>+ROUND(E41*G41,6)</f>
        <v>3.9713999999999999E-2</v>
      </c>
      <c r="E41" s="31">
        <v>1.1020645000000001E-2</v>
      </c>
      <c r="F41" s="28"/>
      <c r="G41" s="25">
        <v>3.6036036036036037</v>
      </c>
    </row>
    <row r="42" spans="1:7" s="1" customFormat="1" x14ac:dyDescent="0.25">
      <c r="A42" s="7" t="s">
        <v>98</v>
      </c>
      <c r="B42" s="7" t="s">
        <v>79</v>
      </c>
      <c r="C42" s="10" t="s">
        <v>130</v>
      </c>
      <c r="D42" s="9">
        <f>+ROUND(E42*G42,6)</f>
        <v>3.9713999999999999E-2</v>
      </c>
      <c r="E42" s="26">
        <v>1.1020645000000001E-2</v>
      </c>
      <c r="F42" s="28"/>
      <c r="G42" s="25">
        <v>3.6036036036036037</v>
      </c>
    </row>
    <row r="43" spans="1:7" s="1" customFormat="1" x14ac:dyDescent="0.25">
      <c r="A43" s="7" t="s">
        <v>24</v>
      </c>
      <c r="B43" s="7" t="s">
        <v>79</v>
      </c>
      <c r="C43" s="10" t="s">
        <v>131</v>
      </c>
      <c r="D43" s="9">
        <f>+ROUND(E43*G43,6)</f>
        <v>3.9713999999999999E-2</v>
      </c>
      <c r="E43" s="26">
        <v>1.1020645000000001E-2</v>
      </c>
      <c r="F43" s="28"/>
      <c r="G43" s="25">
        <v>3.6036036036036037</v>
      </c>
    </row>
    <row r="44" spans="1:7" s="1" customFormat="1" x14ac:dyDescent="0.25">
      <c r="A44" s="8" t="s">
        <v>25</v>
      </c>
      <c r="B44" s="7" t="s">
        <v>79</v>
      </c>
      <c r="C44" s="10" t="s">
        <v>132</v>
      </c>
      <c r="D44" s="9">
        <f>+ROUND(E44*G44,6)</f>
        <v>3.9713999999999999E-2</v>
      </c>
      <c r="E44" s="26">
        <v>1.1020645000000001E-2</v>
      </c>
      <c r="F44" s="28"/>
      <c r="G44" s="25">
        <v>3.6036036036036037</v>
      </c>
    </row>
    <row r="45" spans="1:7" s="1" customFormat="1" x14ac:dyDescent="0.25">
      <c r="A45" s="7" t="s">
        <v>26</v>
      </c>
      <c r="B45" s="7" t="s">
        <v>79</v>
      </c>
      <c r="C45" s="10" t="s">
        <v>133</v>
      </c>
      <c r="D45" s="9">
        <f>+ROUND(E45*G45,6)</f>
        <v>3.9713999999999999E-2</v>
      </c>
      <c r="E45" s="26">
        <v>1.1020645000000001E-2</v>
      </c>
      <c r="F45" s="28"/>
      <c r="G45" s="25">
        <v>3.6036036036036037</v>
      </c>
    </row>
    <row r="46" spans="1:7" s="1" customFormat="1" x14ac:dyDescent="0.25">
      <c r="A46" s="7" t="s">
        <v>27</v>
      </c>
      <c r="B46" s="7" t="s">
        <v>79</v>
      </c>
      <c r="C46" s="10" t="s">
        <v>134</v>
      </c>
      <c r="D46" s="9">
        <f>+ROUND(E46*G46,6)</f>
        <v>3.9713999999999999E-2</v>
      </c>
      <c r="E46" s="26">
        <v>1.1020645000000001E-2</v>
      </c>
      <c r="F46" s="28"/>
      <c r="G46" s="25">
        <v>3.6036036036036037</v>
      </c>
    </row>
    <row r="47" spans="1:7" s="1" customFormat="1" x14ac:dyDescent="0.25">
      <c r="A47" s="7" t="s">
        <v>28</v>
      </c>
      <c r="B47" s="7" t="s">
        <v>79</v>
      </c>
      <c r="C47" s="10" t="s">
        <v>135</v>
      </c>
      <c r="D47" s="9">
        <f>+ROUND(E47*G47,6)</f>
        <v>3.9713999999999999E-2</v>
      </c>
      <c r="E47" s="26">
        <v>1.1020645000000001E-2</v>
      </c>
      <c r="F47" s="28"/>
      <c r="G47" s="25">
        <v>3.6036036036036037</v>
      </c>
    </row>
    <row r="48" spans="1:7" s="1" customFormat="1" x14ac:dyDescent="0.25">
      <c r="A48" s="7" t="s">
        <v>29</v>
      </c>
      <c r="B48" s="7" t="s">
        <v>79</v>
      </c>
      <c r="C48" s="10" t="s">
        <v>136</v>
      </c>
      <c r="D48" s="9">
        <f>+ROUND(E48*G48,6)</f>
        <v>3.9713999999999999E-2</v>
      </c>
      <c r="E48" s="26">
        <v>1.1020645000000001E-2</v>
      </c>
      <c r="F48" s="28"/>
      <c r="G48" s="25">
        <v>3.6036036036036037</v>
      </c>
    </row>
    <row r="49" spans="1:7" s="1" customFormat="1" x14ac:dyDescent="0.25">
      <c r="A49" s="7" t="s">
        <v>30</v>
      </c>
      <c r="B49" s="7" t="s">
        <v>79</v>
      </c>
      <c r="C49" s="10" t="s">
        <v>137</v>
      </c>
      <c r="D49" s="9">
        <f>+ROUND(E49*G49,6)</f>
        <v>3.9713999999999999E-2</v>
      </c>
      <c r="E49" s="26">
        <v>1.1020645000000001E-2</v>
      </c>
      <c r="F49" s="28"/>
      <c r="G49" s="25">
        <v>3.6036036036036037</v>
      </c>
    </row>
    <row r="50" spans="1:7" s="1" customFormat="1" x14ac:dyDescent="0.25">
      <c r="A50" s="7" t="s">
        <v>31</v>
      </c>
      <c r="B50" s="7" t="s">
        <v>79</v>
      </c>
      <c r="C50" s="10" t="s">
        <v>138</v>
      </c>
      <c r="D50" s="9">
        <f>+ROUND(E50*G50,6)</f>
        <v>3.9713999999999999E-2</v>
      </c>
      <c r="E50" s="26">
        <v>1.1020645000000001E-2</v>
      </c>
      <c r="F50" s="28"/>
      <c r="G50" s="25">
        <v>3.6036036036036037</v>
      </c>
    </row>
    <row r="51" spans="1:7" s="1" customFormat="1" x14ac:dyDescent="0.25">
      <c r="A51" s="7" t="s">
        <v>32</v>
      </c>
      <c r="B51" s="7" t="s">
        <v>79</v>
      </c>
      <c r="C51" s="10" t="s">
        <v>139</v>
      </c>
      <c r="D51" s="9">
        <f>+ROUND(E51*G51,6)</f>
        <v>3.9713999999999999E-2</v>
      </c>
      <c r="E51" s="26">
        <v>1.1020645000000001E-2</v>
      </c>
      <c r="F51" s="28"/>
      <c r="G51" s="25">
        <v>3.6036036036036037</v>
      </c>
    </row>
    <row r="52" spans="1:7" s="1" customFormat="1" x14ac:dyDescent="0.25">
      <c r="A52" s="7" t="s">
        <v>33</v>
      </c>
      <c r="B52" s="7" t="s">
        <v>79</v>
      </c>
      <c r="C52" s="10" t="s">
        <v>140</v>
      </c>
      <c r="D52" s="9">
        <f>+ROUND(E52*G52,6)</f>
        <v>3.9713999999999999E-2</v>
      </c>
      <c r="E52" s="26">
        <v>1.1020645000000001E-2</v>
      </c>
      <c r="F52" s="28"/>
      <c r="G52" s="25">
        <v>3.6036036036036037</v>
      </c>
    </row>
    <row r="53" spans="1:7" s="1" customFormat="1" x14ac:dyDescent="0.25">
      <c r="A53" s="7" t="s">
        <v>44</v>
      </c>
      <c r="B53" s="7" t="s">
        <v>79</v>
      </c>
      <c r="C53" s="10" t="s">
        <v>151</v>
      </c>
      <c r="D53" s="9">
        <f>+ROUND(E53*G53,6)</f>
        <v>3.9716000000000001E-2</v>
      </c>
      <c r="E53" s="26">
        <v>1.1021061E-2</v>
      </c>
      <c r="F53" s="28"/>
      <c r="G53" s="25">
        <v>3.6036036036036037</v>
      </c>
    </row>
    <row r="54" spans="1:7" s="1" customFormat="1" x14ac:dyDescent="0.25">
      <c r="A54" s="7" t="s">
        <v>8</v>
      </c>
      <c r="B54" s="7" t="s">
        <v>79</v>
      </c>
      <c r="C54" s="10" t="s">
        <v>114</v>
      </c>
      <c r="D54" s="9">
        <f>+ROUND(E54*G54,6)</f>
        <v>3.9713999999999999E-2</v>
      </c>
      <c r="E54" s="26">
        <v>1.1020645000000001E-2</v>
      </c>
      <c r="F54" s="28"/>
      <c r="G54" s="25">
        <v>3.6036036036036037</v>
      </c>
    </row>
    <row r="55" spans="1:7" s="1" customFormat="1" x14ac:dyDescent="0.25">
      <c r="A55" s="7" t="s">
        <v>9</v>
      </c>
      <c r="B55" s="7" t="s">
        <v>79</v>
      </c>
      <c r="C55" s="10" t="s">
        <v>115</v>
      </c>
      <c r="D55" s="9">
        <f>+ROUND(E55*G55,6)</f>
        <v>3.9713999999999999E-2</v>
      </c>
      <c r="E55" s="26">
        <v>1.1020645000000001E-2</v>
      </c>
      <c r="F55" s="28"/>
      <c r="G55" s="25">
        <v>3.6036036036036037</v>
      </c>
    </row>
    <row r="56" spans="1:7" s="1" customFormat="1" x14ac:dyDescent="0.25">
      <c r="A56" s="7" t="s">
        <v>10</v>
      </c>
      <c r="B56" s="7" t="s">
        <v>79</v>
      </c>
      <c r="C56" s="10" t="s">
        <v>116</v>
      </c>
      <c r="D56" s="9">
        <f>+ROUND(E56*G56,6)</f>
        <v>3.9713999999999999E-2</v>
      </c>
      <c r="E56" s="26">
        <v>1.1020645000000001E-2</v>
      </c>
      <c r="F56" s="28"/>
      <c r="G56" s="25">
        <v>3.6036036036036037</v>
      </c>
    </row>
    <row r="57" spans="1:7" s="1" customFormat="1" x14ac:dyDescent="0.25">
      <c r="A57" s="7" t="s">
        <v>11</v>
      </c>
      <c r="B57" s="7" t="s">
        <v>79</v>
      </c>
      <c r="C57" s="10" t="s">
        <v>117</v>
      </c>
      <c r="D57" s="9">
        <f>+ROUND(E57*G57,6)</f>
        <v>3.9713999999999999E-2</v>
      </c>
      <c r="E57" s="26">
        <v>1.1020645000000001E-2</v>
      </c>
      <c r="F57" s="28"/>
      <c r="G57" s="25">
        <v>3.6036036036036037</v>
      </c>
    </row>
    <row r="58" spans="1:7" s="1" customFormat="1" x14ac:dyDescent="0.25">
      <c r="A58" s="7" t="s">
        <v>12</v>
      </c>
      <c r="B58" s="7" t="s">
        <v>79</v>
      </c>
      <c r="C58" s="10" t="s">
        <v>118</v>
      </c>
      <c r="D58" s="9">
        <f>+ROUND(E58*G58,6)</f>
        <v>3.9713999999999999E-2</v>
      </c>
      <c r="E58" s="26">
        <v>1.1020645000000001E-2</v>
      </c>
      <c r="F58" s="28"/>
      <c r="G58" s="25">
        <v>3.6036036036036037</v>
      </c>
    </row>
    <row r="59" spans="1:7" s="1" customFormat="1" x14ac:dyDescent="0.25">
      <c r="A59" s="7" t="s">
        <v>13</v>
      </c>
      <c r="B59" s="7" t="s">
        <v>79</v>
      </c>
      <c r="C59" s="10" t="s">
        <v>119</v>
      </c>
      <c r="D59" s="9">
        <f>+ROUND(E59*G59,6)</f>
        <v>3.9713999999999999E-2</v>
      </c>
      <c r="E59" s="26">
        <v>1.1020645000000001E-2</v>
      </c>
      <c r="F59" s="28"/>
      <c r="G59" s="25">
        <v>3.6036036036036037</v>
      </c>
    </row>
    <row r="60" spans="1:7" s="1" customFormat="1" x14ac:dyDescent="0.25">
      <c r="A60" s="7" t="s">
        <v>14</v>
      </c>
      <c r="B60" s="7" t="s">
        <v>79</v>
      </c>
      <c r="C60" s="10" t="s">
        <v>120</v>
      </c>
      <c r="D60" s="9">
        <f>+ROUND(E60*G60,6)</f>
        <v>3.9713999999999999E-2</v>
      </c>
      <c r="E60" s="26">
        <v>1.1020645000000001E-2</v>
      </c>
      <c r="F60" s="28"/>
      <c r="G60" s="25">
        <v>3.6036036036036037</v>
      </c>
    </row>
    <row r="61" spans="1:7" s="1" customFormat="1" x14ac:dyDescent="0.25">
      <c r="A61" s="7" t="s">
        <v>15</v>
      </c>
      <c r="B61" s="7" t="s">
        <v>79</v>
      </c>
      <c r="C61" s="10" t="s">
        <v>121</v>
      </c>
      <c r="D61" s="9">
        <f>+ROUND(E61*G61,6)</f>
        <v>3.9713999999999999E-2</v>
      </c>
      <c r="E61" s="26">
        <v>1.1020645000000001E-2</v>
      </c>
      <c r="F61" s="28"/>
      <c r="G61" s="25">
        <v>3.6036036036036037</v>
      </c>
    </row>
    <row r="62" spans="1:7" s="1" customFormat="1" x14ac:dyDescent="0.25">
      <c r="A62" s="7" t="s">
        <v>16</v>
      </c>
      <c r="B62" s="7" t="s">
        <v>79</v>
      </c>
      <c r="C62" s="10" t="s">
        <v>122</v>
      </c>
      <c r="D62" s="9">
        <f>+ROUND(E62*G62,6)</f>
        <v>3.9713999999999999E-2</v>
      </c>
      <c r="E62" s="26">
        <v>1.1020645000000001E-2</v>
      </c>
      <c r="F62" s="28"/>
      <c r="G62" s="25">
        <v>3.6036036036036037</v>
      </c>
    </row>
    <row r="63" spans="1:7" s="1" customFormat="1" x14ac:dyDescent="0.25">
      <c r="A63" s="7" t="s">
        <v>17</v>
      </c>
      <c r="B63" s="7" t="s">
        <v>79</v>
      </c>
      <c r="C63" s="10" t="s">
        <v>123</v>
      </c>
      <c r="D63" s="9">
        <f>+ROUND(E63*G63,6)</f>
        <v>3.9713999999999999E-2</v>
      </c>
      <c r="E63" s="26">
        <v>1.1020645000000001E-2</v>
      </c>
      <c r="F63" s="28"/>
      <c r="G63" s="25">
        <v>3.6036036036036037</v>
      </c>
    </row>
    <row r="64" spans="1:7" s="1" customFormat="1" x14ac:dyDescent="0.25">
      <c r="A64" s="7" t="s">
        <v>18</v>
      </c>
      <c r="B64" s="7" t="s">
        <v>79</v>
      </c>
      <c r="C64" s="10" t="s">
        <v>124</v>
      </c>
      <c r="D64" s="9">
        <f>+ROUND(E64*G64,6)</f>
        <v>3.9713999999999999E-2</v>
      </c>
      <c r="E64" s="26">
        <v>1.1020645000000001E-2</v>
      </c>
      <c r="F64" s="28"/>
      <c r="G64" s="25">
        <v>3.6036036036036037</v>
      </c>
    </row>
    <row r="65" spans="1:7" s="1" customFormat="1" x14ac:dyDescent="0.25">
      <c r="A65" s="8" t="s">
        <v>19</v>
      </c>
      <c r="B65" s="7" t="s">
        <v>79</v>
      </c>
      <c r="C65" s="10" t="s">
        <v>125</v>
      </c>
      <c r="D65" s="9">
        <f>+ROUND(E65*G65,6)</f>
        <v>3.9713999999999999E-2</v>
      </c>
      <c r="E65" s="26">
        <v>1.1020645000000001E-2</v>
      </c>
      <c r="F65" s="28"/>
      <c r="G65" s="25">
        <v>3.6036036036036037</v>
      </c>
    </row>
    <row r="66" spans="1:7" s="1" customFormat="1" x14ac:dyDescent="0.25">
      <c r="A66" s="7" t="s">
        <v>20</v>
      </c>
      <c r="B66" s="7" t="s">
        <v>79</v>
      </c>
      <c r="C66" s="10" t="s">
        <v>126</v>
      </c>
      <c r="D66" s="9">
        <f>+ROUND(E66*G66,6)</f>
        <v>3.9713999999999999E-2</v>
      </c>
      <c r="E66" s="26">
        <v>1.1020645000000001E-2</v>
      </c>
      <c r="F66" s="28"/>
      <c r="G66" s="25">
        <v>3.6036036036036037</v>
      </c>
    </row>
    <row r="67" spans="1:7" s="1" customFormat="1" x14ac:dyDescent="0.25">
      <c r="A67" s="7" t="s">
        <v>21</v>
      </c>
      <c r="B67" s="7" t="s">
        <v>79</v>
      </c>
      <c r="C67" s="10" t="s">
        <v>127</v>
      </c>
      <c r="D67" s="9">
        <f>+ROUND(E67*G67,6)</f>
        <v>3.9713999999999999E-2</v>
      </c>
      <c r="E67" s="26">
        <v>1.1020645000000001E-2</v>
      </c>
      <c r="F67" s="28"/>
      <c r="G67" s="25">
        <v>3.6036036036036037</v>
      </c>
    </row>
    <row r="68" spans="1:7" s="1" customFormat="1" x14ac:dyDescent="0.25">
      <c r="A68" s="7" t="s">
        <v>22</v>
      </c>
      <c r="B68" s="7" t="s">
        <v>79</v>
      </c>
      <c r="C68" s="10" t="s">
        <v>127</v>
      </c>
      <c r="D68" s="9">
        <f>+ROUND(E68*G68,6)</f>
        <v>3.9713999999999999E-2</v>
      </c>
      <c r="E68" s="26">
        <v>1.1020645000000001E-2</v>
      </c>
      <c r="F68" s="28"/>
      <c r="G68" s="25">
        <v>3.6036036036036037</v>
      </c>
    </row>
    <row r="69" spans="1:7" s="1" customFormat="1" x14ac:dyDescent="0.25">
      <c r="A69" s="7" t="s">
        <v>101</v>
      </c>
      <c r="B69" s="7" t="s">
        <v>79</v>
      </c>
      <c r="C69" s="10" t="s">
        <v>128</v>
      </c>
      <c r="D69" s="9">
        <f>+ROUND(E69*G69,6)</f>
        <v>3.9713999999999999E-2</v>
      </c>
      <c r="E69" s="26">
        <v>1.1020645000000001E-2</v>
      </c>
      <c r="F69" s="28"/>
      <c r="G69" s="25">
        <v>3.6036036036036037</v>
      </c>
    </row>
    <row r="70" spans="1:7" s="1" customFormat="1" x14ac:dyDescent="0.25">
      <c r="A70" s="7" t="s">
        <v>34</v>
      </c>
      <c r="B70" s="7" t="s">
        <v>79</v>
      </c>
      <c r="C70" s="10" t="s">
        <v>141</v>
      </c>
      <c r="D70" s="9">
        <f>+ROUND(E70*G70,6)</f>
        <v>3.9713999999999999E-2</v>
      </c>
      <c r="E70" s="26">
        <v>1.1020645000000001E-2</v>
      </c>
      <c r="F70" s="28"/>
      <c r="G70" s="25">
        <v>3.6036036036036037</v>
      </c>
    </row>
    <row r="71" spans="1:7" s="1" customFormat="1" x14ac:dyDescent="0.25">
      <c r="A71" s="7" t="s">
        <v>35</v>
      </c>
      <c r="B71" s="7" t="s">
        <v>79</v>
      </c>
      <c r="C71" s="10" t="s">
        <v>142</v>
      </c>
      <c r="D71" s="9">
        <f>+ROUND(E71*G71,6)</f>
        <v>3.9713999999999999E-2</v>
      </c>
      <c r="E71" s="26">
        <v>1.1020645000000001E-2</v>
      </c>
      <c r="F71" s="28"/>
      <c r="G71" s="25">
        <v>3.6036036036036037</v>
      </c>
    </row>
    <row r="72" spans="1:7" s="1" customFormat="1" x14ac:dyDescent="0.25">
      <c r="A72" s="7" t="s">
        <v>36</v>
      </c>
      <c r="B72" s="7" t="s">
        <v>79</v>
      </c>
      <c r="C72" s="10" t="s">
        <v>143</v>
      </c>
      <c r="D72" s="9">
        <f>+ROUND(E72*G72,6)</f>
        <v>3.9713999999999999E-2</v>
      </c>
      <c r="E72" s="26">
        <v>1.1020645000000001E-2</v>
      </c>
      <c r="F72" s="28"/>
      <c r="G72" s="25">
        <v>3.6036036036036037</v>
      </c>
    </row>
    <row r="73" spans="1:7" s="1" customFormat="1" x14ac:dyDescent="0.25">
      <c r="A73" s="7" t="s">
        <v>37</v>
      </c>
      <c r="B73" s="7" t="s">
        <v>79</v>
      </c>
      <c r="C73" s="10" t="s">
        <v>144</v>
      </c>
      <c r="D73" s="9">
        <f>+ROUND(E73*G73,6)</f>
        <v>3.9713999999999999E-2</v>
      </c>
      <c r="E73" s="26">
        <v>1.1020645000000001E-2</v>
      </c>
      <c r="F73" s="28"/>
      <c r="G73" s="25">
        <v>3.6036036036036037</v>
      </c>
    </row>
    <row r="74" spans="1:7" s="1" customFormat="1" x14ac:dyDescent="0.25">
      <c r="A74" s="7" t="s">
        <v>38</v>
      </c>
      <c r="B74" s="7" t="s">
        <v>79</v>
      </c>
      <c r="C74" s="10" t="s">
        <v>145</v>
      </c>
      <c r="D74" s="9">
        <f>+ROUND(E74*G74,6)</f>
        <v>3.9713999999999999E-2</v>
      </c>
      <c r="E74" s="26">
        <v>1.1020645000000001E-2</v>
      </c>
      <c r="F74" s="28"/>
      <c r="G74" s="25">
        <v>3.6036036036036037</v>
      </c>
    </row>
    <row r="75" spans="1:7" s="1" customFormat="1" x14ac:dyDescent="0.25">
      <c r="A75" s="7" t="s">
        <v>39</v>
      </c>
      <c r="B75" s="7" t="s">
        <v>79</v>
      </c>
      <c r="C75" s="10" t="s">
        <v>146</v>
      </c>
      <c r="D75" s="9">
        <f>+ROUND(E75*G75,6)</f>
        <v>3.9713999999999999E-2</v>
      </c>
      <c r="E75" s="26">
        <v>1.1020645000000001E-2</v>
      </c>
      <c r="F75" s="28"/>
      <c r="G75" s="25">
        <v>3.6036036036036037</v>
      </c>
    </row>
    <row r="76" spans="1:7" s="1" customFormat="1" x14ac:dyDescent="0.25">
      <c r="A76" s="7" t="s">
        <v>40</v>
      </c>
      <c r="B76" s="7" t="s">
        <v>79</v>
      </c>
      <c r="C76" s="10" t="s">
        <v>147</v>
      </c>
      <c r="D76" s="9">
        <f>+ROUND(E76*G76,6)</f>
        <v>3.9713999999999999E-2</v>
      </c>
      <c r="E76" s="26">
        <v>1.1020645000000001E-2</v>
      </c>
      <c r="F76" s="28"/>
      <c r="G76" s="25">
        <v>3.6036036036036037</v>
      </c>
    </row>
    <row r="77" spans="1:7" s="1" customFormat="1" x14ac:dyDescent="0.25">
      <c r="A77" s="7" t="s">
        <v>41</v>
      </c>
      <c r="B77" s="7" t="s">
        <v>79</v>
      </c>
      <c r="C77" s="10" t="s">
        <v>148</v>
      </c>
      <c r="D77" s="9">
        <f>+ROUND(E77*G77,6)</f>
        <v>3.9713999999999999E-2</v>
      </c>
      <c r="E77" s="26">
        <v>1.1020645000000001E-2</v>
      </c>
      <c r="F77" s="28"/>
      <c r="G77" s="25">
        <v>3.6036036036036037</v>
      </c>
    </row>
    <row r="78" spans="1:7" s="1" customFormat="1" x14ac:dyDescent="0.25">
      <c r="A78" s="7" t="s">
        <v>42</v>
      </c>
      <c r="B78" s="7" t="s">
        <v>79</v>
      </c>
      <c r="C78" s="10" t="s">
        <v>149</v>
      </c>
      <c r="D78" s="9">
        <f>+ROUND(E78*G78,6)</f>
        <v>3.9713999999999999E-2</v>
      </c>
      <c r="E78" s="26">
        <v>1.1020645000000001E-2</v>
      </c>
      <c r="F78" s="28"/>
      <c r="G78" s="25">
        <v>3.6036036036036037</v>
      </c>
    </row>
    <row r="79" spans="1:7" s="1" customFormat="1" x14ac:dyDescent="0.25">
      <c r="A79" s="7" t="s">
        <v>43</v>
      </c>
      <c r="B79" s="7" t="s">
        <v>79</v>
      </c>
      <c r="C79" s="10" t="s">
        <v>150</v>
      </c>
      <c r="D79" s="9">
        <f>+ROUND(E79*G79,6)</f>
        <v>3.9713999999999999E-2</v>
      </c>
      <c r="E79" s="26">
        <v>1.1020645000000001E-2</v>
      </c>
      <c r="F79" s="28"/>
      <c r="G79" s="25">
        <v>3.6036036036036037</v>
      </c>
    </row>
    <row r="80" spans="1:7" s="1" customFormat="1" x14ac:dyDescent="0.25">
      <c r="A80" s="7" t="s">
        <v>189</v>
      </c>
      <c r="B80" s="7" t="s">
        <v>79</v>
      </c>
      <c r="C80" s="7" t="s">
        <v>190</v>
      </c>
      <c r="D80" s="9">
        <f>+ROUND(E80*G80,6)</f>
        <v>3.9606000000000002E-2</v>
      </c>
      <c r="E80" s="26">
        <v>1.0990748999999999E-2</v>
      </c>
      <c r="F80" s="28"/>
      <c r="G80" s="25">
        <v>3.6036036036036037</v>
      </c>
    </row>
    <row r="81" spans="1:7" s="1" customFormat="1" x14ac:dyDescent="0.25">
      <c r="A81" s="7" t="s">
        <v>45</v>
      </c>
      <c r="B81" s="7" t="s">
        <v>79</v>
      </c>
      <c r="C81" s="10" t="s">
        <v>152</v>
      </c>
      <c r="D81" s="9">
        <f>+ROUND(E81*G81,6)</f>
        <v>3.9606000000000002E-2</v>
      </c>
      <c r="E81" s="26">
        <v>1.0990748999999999E-2</v>
      </c>
      <c r="F81" s="28"/>
      <c r="G81" s="25">
        <v>3.6036036036036037</v>
      </c>
    </row>
    <row r="82" spans="1:7" s="1" customFormat="1" x14ac:dyDescent="0.25">
      <c r="A82" s="7" t="s">
        <v>46</v>
      </c>
      <c r="B82" s="7" t="s">
        <v>79</v>
      </c>
      <c r="C82" s="10" t="s">
        <v>153</v>
      </c>
      <c r="D82" s="9">
        <f>+ROUND(E82*G82,6)</f>
        <v>3.9606000000000002E-2</v>
      </c>
      <c r="E82" s="26">
        <v>1.0990748999999999E-2</v>
      </c>
      <c r="F82" s="28"/>
      <c r="G82" s="25">
        <v>3.6036036036036037</v>
      </c>
    </row>
    <row r="83" spans="1:7" s="1" customFormat="1" x14ac:dyDescent="0.25">
      <c r="A83" s="7" t="s">
        <v>54</v>
      </c>
      <c r="B83" s="7" t="s">
        <v>79</v>
      </c>
      <c r="C83" s="10" t="s">
        <v>161</v>
      </c>
      <c r="D83" s="9">
        <f>+ROUND(E83*G83,6)</f>
        <v>3.9660000000000001E-2</v>
      </c>
      <c r="E83" s="26">
        <v>1.1005572999999999E-2</v>
      </c>
      <c r="F83" s="28"/>
      <c r="G83" s="25">
        <v>3.6036036036036037</v>
      </c>
    </row>
    <row r="84" spans="1:7" s="1" customFormat="1" x14ac:dyDescent="0.25">
      <c r="A84" s="7" t="s">
        <v>57</v>
      </c>
      <c r="B84" s="7" t="s">
        <v>79</v>
      </c>
      <c r="C84" s="10" t="s">
        <v>164</v>
      </c>
      <c r="D84" s="9">
        <f>+ROUND(E84*G84,6)</f>
        <v>3.9670999999999998E-2</v>
      </c>
      <c r="E84" s="26">
        <v>1.1008756E-2</v>
      </c>
      <c r="F84" s="28"/>
      <c r="G84" s="25">
        <v>3.6036036036036037</v>
      </c>
    </row>
    <row r="85" spans="1:7" s="1" customFormat="1" x14ac:dyDescent="0.25">
      <c r="A85" s="7" t="s">
        <v>48</v>
      </c>
      <c r="B85" s="7" t="s">
        <v>79</v>
      </c>
      <c r="C85" s="10" t="s">
        <v>155</v>
      </c>
      <c r="D85" s="9">
        <f>+ROUND(E85*G85,6)</f>
        <v>3.9655999999999997E-2</v>
      </c>
      <c r="E85" s="26">
        <v>1.1004631000000001E-2</v>
      </c>
      <c r="F85" s="28"/>
      <c r="G85" s="25">
        <v>3.6036036036036037</v>
      </c>
    </row>
    <row r="86" spans="1:7" s="1" customFormat="1" x14ac:dyDescent="0.25">
      <c r="A86" s="7" t="s">
        <v>47</v>
      </c>
      <c r="B86" s="7" t="s">
        <v>79</v>
      </c>
      <c r="C86" s="10" t="s">
        <v>154</v>
      </c>
      <c r="D86" s="9">
        <f>+ROUND(E86*G86,6)</f>
        <v>3.9655999999999997E-2</v>
      </c>
      <c r="E86" s="26">
        <v>1.1004631000000001E-2</v>
      </c>
      <c r="F86" s="28"/>
      <c r="G86" s="25">
        <v>3.6036036036036037</v>
      </c>
    </row>
    <row r="87" spans="1:7" s="1" customFormat="1" x14ac:dyDescent="0.25">
      <c r="A87" s="7" t="s">
        <v>99</v>
      </c>
      <c r="B87" s="7" t="s">
        <v>79</v>
      </c>
      <c r="C87" s="10" t="s">
        <v>100</v>
      </c>
      <c r="D87" s="9">
        <f>+ROUND(E87*G87,6)</f>
        <v>3.9649999999999998E-2</v>
      </c>
      <c r="E87" s="26">
        <v>1.1002793E-2</v>
      </c>
      <c r="F87" s="28"/>
      <c r="G87" s="25">
        <v>3.6036036036036037</v>
      </c>
    </row>
    <row r="88" spans="1:7" s="1" customFormat="1" x14ac:dyDescent="0.25">
      <c r="A88" s="7" t="s">
        <v>49</v>
      </c>
      <c r="B88" s="7" t="s">
        <v>79</v>
      </c>
      <c r="C88" s="10" t="s">
        <v>156</v>
      </c>
      <c r="D88" s="9">
        <f>+ROUND(E88*G88,6)</f>
        <v>3.9655999999999997E-2</v>
      </c>
      <c r="E88" s="26">
        <v>1.1004631000000001E-2</v>
      </c>
      <c r="F88" s="28"/>
      <c r="G88" s="25">
        <v>3.6036036036036037</v>
      </c>
    </row>
    <row r="89" spans="1:7" s="1" customFormat="1" x14ac:dyDescent="0.25">
      <c r="A89" s="7" t="s">
        <v>50</v>
      </c>
      <c r="B89" s="7" t="s">
        <v>79</v>
      </c>
      <c r="C89" s="10" t="s">
        <v>157</v>
      </c>
      <c r="D89" s="9">
        <f>+ROUND(E89*G89,6)</f>
        <v>3.9655999999999997E-2</v>
      </c>
      <c r="E89" s="26">
        <v>1.1004631000000001E-2</v>
      </c>
      <c r="F89" s="28"/>
      <c r="G89" s="25">
        <v>3.6036036036036037</v>
      </c>
    </row>
    <row r="90" spans="1:7" s="1" customFormat="1" x14ac:dyDescent="0.25">
      <c r="A90" s="7" t="s">
        <v>51</v>
      </c>
      <c r="B90" s="7" t="s">
        <v>79</v>
      </c>
      <c r="C90" s="10" t="s">
        <v>158</v>
      </c>
      <c r="D90" s="9">
        <f>+ROUND(E90*G90,6)</f>
        <v>3.9655999999999997E-2</v>
      </c>
      <c r="E90" s="26">
        <v>1.1004631000000001E-2</v>
      </c>
      <c r="F90" s="28"/>
      <c r="G90" s="25">
        <v>3.6036036036036037</v>
      </c>
    </row>
    <row r="91" spans="1:7" s="1" customFormat="1" x14ac:dyDescent="0.25">
      <c r="A91" s="7" t="s">
        <v>52</v>
      </c>
      <c r="B91" s="7" t="s">
        <v>79</v>
      </c>
      <c r="C91" s="10" t="s">
        <v>159</v>
      </c>
      <c r="D91" s="9">
        <f>+ROUND(E91*G91,6)</f>
        <v>3.9655999999999997E-2</v>
      </c>
      <c r="E91" s="26">
        <v>1.1004631000000001E-2</v>
      </c>
      <c r="F91" s="28"/>
      <c r="G91" s="25">
        <v>3.6036036036036037</v>
      </c>
    </row>
    <row r="92" spans="1:7" s="1" customFormat="1" x14ac:dyDescent="0.25">
      <c r="A92" s="7" t="s">
        <v>53</v>
      </c>
      <c r="B92" s="7" t="s">
        <v>79</v>
      </c>
      <c r="C92" s="10" t="s">
        <v>160</v>
      </c>
      <c r="D92" s="9">
        <f>+ROUND(E92*G92,6)</f>
        <v>3.9655999999999997E-2</v>
      </c>
      <c r="E92" s="26">
        <v>1.1004631000000001E-2</v>
      </c>
      <c r="F92" s="28"/>
      <c r="G92" s="25">
        <v>3.6036036036036037</v>
      </c>
    </row>
    <row r="94" spans="1:7" x14ac:dyDescent="0.25">
      <c r="A94" s="1" t="s">
        <v>196</v>
      </c>
    </row>
    <row r="96" spans="1:7" ht="14.25" x14ac:dyDescent="0.3">
      <c r="A96" s="2" t="s">
        <v>0</v>
      </c>
      <c r="B96" s="2"/>
      <c r="C96" s="3" t="s">
        <v>5</v>
      </c>
    </row>
    <row r="97" spans="1:5" ht="14.25" x14ac:dyDescent="0.3">
      <c r="A97" s="2" t="s">
        <v>1</v>
      </c>
      <c r="B97" s="2"/>
      <c r="C97" s="3" t="s">
        <v>3</v>
      </c>
    </row>
    <row r="98" spans="1:5" ht="14.25" x14ac:dyDescent="0.3">
      <c r="A98" s="2" t="s">
        <v>2</v>
      </c>
      <c r="B98" s="2"/>
      <c r="C98" s="4" t="s">
        <v>4</v>
      </c>
    </row>
    <row r="99" spans="1:5" ht="14.25" x14ac:dyDescent="0.3">
      <c r="A99" s="2" t="s">
        <v>80</v>
      </c>
      <c r="B99" s="2"/>
      <c r="C99" s="3" t="s">
        <v>81</v>
      </c>
    </row>
    <row r="100" spans="1:5" ht="14.25" x14ac:dyDescent="0.3">
      <c r="A100" s="2" t="s">
        <v>96</v>
      </c>
      <c r="C100" s="20">
        <v>3.6036036</v>
      </c>
    </row>
    <row r="101" spans="1:5" ht="14.25" x14ac:dyDescent="0.3">
      <c r="A101" s="32" t="s">
        <v>191</v>
      </c>
      <c r="C101" s="3" t="s">
        <v>197</v>
      </c>
    </row>
    <row r="103" spans="1:5" ht="14.25" x14ac:dyDescent="0.3">
      <c r="A103" s="3" t="s">
        <v>193</v>
      </c>
      <c r="E103"/>
    </row>
    <row r="104" spans="1:5" x14ac:dyDescent="0.25">
      <c r="E104"/>
    </row>
    <row r="108" spans="1:5" x14ac:dyDescent="0.25">
      <c r="A108" s="20"/>
    </row>
    <row r="109" spans="1:5" x14ac:dyDescent="0.25">
      <c r="A109" s="20"/>
    </row>
    <row r="110" spans="1:5" x14ac:dyDescent="0.25">
      <c r="A110" s="20"/>
    </row>
    <row r="111" spans="1:5" x14ac:dyDescent="0.25">
      <c r="A111" s="20"/>
    </row>
    <row r="112" spans="1:5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  <row r="131" spans="1:1" x14ac:dyDescent="0.25">
      <c r="A131" s="20"/>
    </row>
    <row r="132" spans="1:1" x14ac:dyDescent="0.25">
      <c r="A132" s="20"/>
    </row>
    <row r="133" spans="1:1" x14ac:dyDescent="0.25">
      <c r="A133" s="20"/>
    </row>
    <row r="134" spans="1:1" x14ac:dyDescent="0.25">
      <c r="A134" s="20"/>
    </row>
    <row r="135" spans="1:1" x14ac:dyDescent="0.25">
      <c r="A135" s="20"/>
    </row>
    <row r="136" spans="1:1" x14ac:dyDescent="0.25">
      <c r="A136" s="20"/>
    </row>
    <row r="137" spans="1:1" x14ac:dyDescent="0.25">
      <c r="A137" s="20"/>
    </row>
    <row r="138" spans="1:1" x14ac:dyDescent="0.25">
      <c r="A138" s="20"/>
    </row>
    <row r="139" spans="1:1" x14ac:dyDescent="0.25">
      <c r="A139" s="20"/>
    </row>
    <row r="140" spans="1:1" x14ac:dyDescent="0.25">
      <c r="A140" s="20"/>
    </row>
    <row r="141" spans="1:1" x14ac:dyDescent="0.25">
      <c r="A141" s="20"/>
    </row>
    <row r="142" spans="1:1" x14ac:dyDescent="0.25">
      <c r="A142" s="20"/>
    </row>
    <row r="143" spans="1:1" x14ac:dyDescent="0.25">
      <c r="A143" s="20"/>
    </row>
    <row r="144" spans="1:1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  <row r="174" spans="1:1" x14ac:dyDescent="0.25">
      <c r="A174" s="20"/>
    </row>
    <row r="175" spans="1:1" x14ac:dyDescent="0.25">
      <c r="A175" s="20"/>
    </row>
    <row r="176" spans="1:1" x14ac:dyDescent="0.25">
      <c r="A176" s="20"/>
    </row>
    <row r="177" spans="1:1" x14ac:dyDescent="0.25">
      <c r="A177" s="20"/>
    </row>
    <row r="178" spans="1:1" x14ac:dyDescent="0.25">
      <c r="A178" s="20"/>
    </row>
    <row r="179" spans="1:1" x14ac:dyDescent="0.25">
      <c r="A179" s="20"/>
    </row>
    <row r="180" spans="1:1" x14ac:dyDescent="0.25">
      <c r="A180" s="20"/>
    </row>
    <row r="181" spans="1:1" x14ac:dyDescent="0.25">
      <c r="A181" s="20"/>
    </row>
    <row r="182" spans="1:1" x14ac:dyDescent="0.25">
      <c r="A182" s="20"/>
    </row>
    <row r="183" spans="1:1" x14ac:dyDescent="0.25">
      <c r="A183" s="20"/>
    </row>
    <row r="184" spans="1:1" x14ac:dyDescent="0.25">
      <c r="A184" s="20"/>
    </row>
    <row r="185" spans="1:1" x14ac:dyDescent="0.25">
      <c r="A185" s="20"/>
    </row>
    <row r="186" spans="1:1" x14ac:dyDescent="0.25">
      <c r="A186" s="20"/>
    </row>
    <row r="187" spans="1:1" x14ac:dyDescent="0.25">
      <c r="A187" s="20"/>
    </row>
    <row r="188" spans="1:1" x14ac:dyDescent="0.25">
      <c r="A188" s="20"/>
    </row>
    <row r="189" spans="1:1" x14ac:dyDescent="0.25">
      <c r="A189" s="20"/>
    </row>
    <row r="190" spans="1:1" x14ac:dyDescent="0.25">
      <c r="A190" s="20"/>
    </row>
    <row r="191" spans="1:1" x14ac:dyDescent="0.25">
      <c r="A191" s="20"/>
    </row>
    <row r="192" spans="1:1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</sheetData>
  <sheetProtection algorithmName="SHA-512" hashValue="mrYBKyOBpLC8u33bm/Wup0c8mS2Rcq6JZn2PqEkLpMO23b47iqtcPJjB0sDJdzeaIlFUIiliLNWphr+M7swATA==" saltValue="Ab55/HKsntW4K1Dx2ATa3g==" spinCount="100000" sheet="1" objects="1" scenarios="1"/>
  <autoFilter ref="A5:E92" xr:uid="{00000000-0001-0000-0000-000000000000}"/>
  <sortState xmlns:xlrd2="http://schemas.microsoft.com/office/spreadsheetml/2017/richdata2" ref="A6:E92">
    <sortCondition ref="B6:B92"/>
    <sortCondition ref="A6:A92"/>
  </sortState>
  <mergeCells count="3">
    <mergeCell ref="A1:D1"/>
    <mergeCell ref="A2:D2"/>
    <mergeCell ref="A3:D3"/>
  </mergeCells>
  <pageMargins left="0.43307086614173229" right="0.35433070866141736" top="3.937007874015748E-2" bottom="0.78740157480314965" header="7.874015748031496E-2" footer="0.31496062992125984"/>
  <pageSetup paperSize="9" scale="5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PCS Convenzionale 2025</vt:lpstr>
    </vt:vector>
  </TitlesOfParts>
  <Company>Snam Rete Gas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Snam Rete Gas S.p.A.</dc:creator>
  <cp:lastModifiedBy>Rossoni Mattia</cp:lastModifiedBy>
  <cp:lastPrinted>2025-01-23T16:30:29Z</cp:lastPrinted>
  <dcterms:created xsi:type="dcterms:W3CDTF">2010-01-14T14:17:33Z</dcterms:created>
  <dcterms:modified xsi:type="dcterms:W3CDTF">2025-01-23T16:30:56Z</dcterms:modified>
</cp:coreProperties>
</file>