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TRAGAS\ANNO TERMICO 2025-2026\03.PCS_Medio_Convenzionale\"/>
    </mc:Choice>
  </mc:AlternateContent>
  <xr:revisionPtr revIDLastSave="0" documentId="13_ncr:1_{75E06D93-34C0-4B61-A4AD-ABC359443B0F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PCS Convenzionale 2026" sheetId="7" r:id="rId1"/>
  </sheets>
  <externalReferences>
    <externalReference r:id="rId2"/>
  </externalReferences>
  <definedNames>
    <definedName name="_xlnm._FilterDatabase" localSheetId="0" hidden="1">'PCS Convenzionale 2026'!$A$5:$E$92</definedName>
    <definedName name="_xlnm.Print_Area" localSheetId="0">'PCS Convenzionale 2026'!$A$1:$E$103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7" l="1"/>
  <c r="D65" i="7"/>
  <c r="E26" i="7"/>
  <c r="D26" i="7" s="1"/>
  <c r="D54" i="7"/>
  <c r="D24" i="7"/>
  <c r="D22" i="7"/>
  <c r="D21" i="7"/>
  <c r="D18" i="7"/>
  <c r="D17" i="7"/>
  <c r="D14" i="7"/>
  <c r="D12" i="7"/>
  <c r="D10" i="7"/>
  <c r="D9" i="7"/>
  <c r="D25" i="7"/>
  <c r="D23" i="7"/>
  <c r="D20" i="7"/>
  <c r="D19" i="7"/>
  <c r="D16" i="7"/>
  <c r="D15" i="7"/>
  <c r="D13" i="7"/>
  <c r="D11" i="7"/>
  <c r="D8" i="7"/>
  <c r="D7" i="7"/>
  <c r="D6" i="7"/>
  <c r="D92" i="7"/>
  <c r="D53" i="7" l="1"/>
  <c r="D72" i="7" l="1"/>
  <c r="D69" i="7"/>
  <c r="D68" i="7"/>
  <c r="D77" i="7"/>
  <c r="D76" i="7"/>
  <c r="D75" i="7"/>
  <c r="D74" i="7"/>
  <c r="D70" i="7"/>
  <c r="D71" i="7"/>
  <c r="D67" i="7"/>
  <c r="D66" i="7"/>
  <c r="D37" i="7"/>
  <c r="D64" i="7"/>
  <c r="D63" i="7"/>
  <c r="D62" i="7"/>
  <c r="D61" i="7"/>
  <c r="D60" i="7"/>
  <c r="D59" i="7"/>
  <c r="D58" i="7"/>
  <c r="D57" i="7"/>
  <c r="D56" i="7"/>
  <c r="D55" i="7"/>
  <c r="D36" i="7"/>
  <c r="D35" i="7"/>
  <c r="D34" i="7"/>
  <c r="D33" i="7"/>
  <c r="D32" i="7"/>
  <c r="D31" i="7"/>
  <c r="D30" i="7"/>
  <c r="D29" i="7"/>
  <c r="D28" i="7"/>
  <c r="D27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91" i="7"/>
</calcChain>
</file>

<file path=xl/sharedStrings.xml><?xml version="1.0" encoding="utf-8"?>
<sst xmlns="http://schemas.openxmlformats.org/spreadsheetml/2006/main" count="282" uniqueCount="196">
  <si>
    <t>Impianto di Distribuzione</t>
  </si>
  <si>
    <t>Denominazione Impianto</t>
  </si>
  <si>
    <t>Potere Calorifico Convenzionale</t>
  </si>
  <si>
    <t>Denominazione dell'Impianto</t>
  </si>
  <si>
    <t>Potere calorifico superiore convenzionale (P) annuale riferito all'impianto di distribuzione</t>
  </si>
  <si>
    <t>Codice Identificativo del Punto di Riconsegna Retragas</t>
  </si>
  <si>
    <t>Potere Calorifico Convenzionale [GJ/smc]</t>
  </si>
  <si>
    <t>Potere Calorifico Convenzionale [MWh/smc]</t>
  </si>
  <si>
    <t>S01-CV-040000</t>
  </si>
  <si>
    <t>S01-CV-050000</t>
  </si>
  <si>
    <t>S01-CV-060000</t>
  </si>
  <si>
    <t>S01-CV-070000</t>
  </si>
  <si>
    <t>S01-CV-080000</t>
  </si>
  <si>
    <t>S01-CV-090000</t>
  </si>
  <si>
    <t>S01-CV-100000</t>
  </si>
  <si>
    <t>S01-CV-110000</t>
  </si>
  <si>
    <t>S01-CV-120000</t>
  </si>
  <si>
    <t>S01-CV-130000</t>
  </si>
  <si>
    <t>S01-CV-140000</t>
  </si>
  <si>
    <t>S01-CV-150000</t>
  </si>
  <si>
    <t>S01-CV-160000</t>
  </si>
  <si>
    <t>S01-CV-170000</t>
  </si>
  <si>
    <t>S01-CV-180000</t>
  </si>
  <si>
    <t>S01-C2-000039</t>
  </si>
  <si>
    <t>S01-C2-000040</t>
  </si>
  <si>
    <t>S01-C2-000046</t>
  </si>
  <si>
    <t>S01-C2-000070</t>
  </si>
  <si>
    <t>S01-C2-000103</t>
  </si>
  <si>
    <t>S01-C2-000117</t>
  </si>
  <si>
    <t>S01-C2-000129</t>
  </si>
  <si>
    <t>S01-C2-000142</t>
  </si>
  <si>
    <t>S01-C2-000144</t>
  </si>
  <si>
    <t>S01-C2-000145</t>
  </si>
  <si>
    <t>S01-MP-000017</t>
  </si>
  <si>
    <t>S01-MP-000027</t>
  </si>
  <si>
    <t>S01-MP-000031</t>
  </si>
  <si>
    <t>S01-MP-000035</t>
  </si>
  <si>
    <t>S01-MP-000052</t>
  </si>
  <si>
    <t>S01-MP-000054</t>
  </si>
  <si>
    <t>S01-MP-000055</t>
  </si>
  <si>
    <t>S01-MP-000074</t>
  </si>
  <si>
    <t>S01-MP-000076</t>
  </si>
  <si>
    <t>S01-MP-000077</t>
  </si>
  <si>
    <t>S01-CV-010000</t>
  </si>
  <si>
    <t>S02-MP-000015</t>
  </si>
  <si>
    <t>S02-MP-000017</t>
  </si>
  <si>
    <t>S03-CV-010000</t>
  </si>
  <si>
    <t>S03-C2-000006</t>
  </si>
  <si>
    <t>S03-MP-000002</t>
  </si>
  <si>
    <t>S03-MP-000010</t>
  </si>
  <si>
    <t>S03-MP-000011</t>
  </si>
  <si>
    <t>S03-MP-000012</t>
  </si>
  <si>
    <t>S03-MP-000018</t>
  </si>
  <si>
    <t>S03-C1-000001</t>
  </si>
  <si>
    <t>S03-C1-000003</t>
  </si>
  <si>
    <t>S03-C1-000004</t>
  </si>
  <si>
    <t>S03-C1-000006</t>
  </si>
  <si>
    <t>S03-CV-020000</t>
  </si>
  <si>
    <t>S03-C2-000009</t>
  </si>
  <si>
    <t>S03-C2-000012</t>
  </si>
  <si>
    <t>S04-CV-010000</t>
  </si>
  <si>
    <t>S04-CV-020000</t>
  </si>
  <si>
    <t>S04-CV-030000</t>
  </si>
  <si>
    <t>S04-CV-040000</t>
  </si>
  <si>
    <t>S04-C2-000007</t>
  </si>
  <si>
    <t>S04-C2-000011</t>
  </si>
  <si>
    <t>S04-C2-000012</t>
  </si>
  <si>
    <t>S04-C2-000013</t>
  </si>
  <si>
    <t>S04-C2-000014</t>
  </si>
  <si>
    <t>S04-C2-000015</t>
  </si>
  <si>
    <t>S04-C2-000019</t>
  </si>
  <si>
    <t>S04-C2-000022</t>
  </si>
  <si>
    <t>S04-C2-000023</t>
  </si>
  <si>
    <t>S04-C2-000026</t>
  </si>
  <si>
    <t>S04-MP-000002</t>
  </si>
  <si>
    <t>S04-MP-000004</t>
  </si>
  <si>
    <t>S04-C2-000018</t>
  </si>
  <si>
    <t>Società di distribuzione</t>
  </si>
  <si>
    <t>n.p.</t>
  </si>
  <si>
    <t>Non ancora pervenuto</t>
  </si>
  <si>
    <t>S01-CV-020000</t>
  </si>
  <si>
    <t>S01-C2-000130</t>
  </si>
  <si>
    <t>S01-C2-000166</t>
  </si>
  <si>
    <t>S03-C1-000002</t>
  </si>
  <si>
    <t>ITALGAS</t>
  </si>
  <si>
    <t>S01-CV-030000</t>
  </si>
  <si>
    <t>S03-C1-000008</t>
  </si>
  <si>
    <t>GIUDICARIE GAS</t>
  </si>
  <si>
    <t>S03-C1-000010</t>
  </si>
  <si>
    <t>S03-C1-000011</t>
  </si>
  <si>
    <t>S03-C1-000012</t>
  </si>
  <si>
    <t>S03-C1-000015</t>
  </si>
  <si>
    <t>S03-C1-000016</t>
  </si>
  <si>
    <t>Fattore di conversione MWh - GJ*</t>
  </si>
  <si>
    <t>S03-CV-030000</t>
  </si>
  <si>
    <t>S01-C2-000030</t>
  </si>
  <si>
    <t>S03-CV-040000</t>
  </si>
  <si>
    <t>RICONSEGNA - COMUNE DI CASTO</t>
  </si>
  <si>
    <t>S01-CV-200000</t>
  </si>
  <si>
    <t>Riconsegna Gussago</t>
  </si>
  <si>
    <t>Cabina 1° Salto - Bondone</t>
  </si>
  <si>
    <t>Cabina 1° Salto - Lardaro</t>
  </si>
  <si>
    <t>Cabina 1° Salto - Roncone</t>
  </si>
  <si>
    <t>Cabina 1° Salto - Preore</t>
  </si>
  <si>
    <t>Riconsegna - Comuni di Zuclo Bolbeno</t>
  </si>
  <si>
    <t>Cabina 1° Salto - Saone</t>
  </si>
  <si>
    <t>Cabina 1° Salto - Bondo</t>
  </si>
  <si>
    <t>Storo</t>
  </si>
  <si>
    <t>Provaglio</t>
  </si>
  <si>
    <t>Provaglio - Rete 2</t>
  </si>
  <si>
    <t>Provaglio - Rete 3</t>
  </si>
  <si>
    <t>RICONSEGNA - COMUNE DI CASTENEDOLO</t>
  </si>
  <si>
    <t>RICONSEGNA - COMUNE DI BORGOSATOLLO</t>
  </si>
  <si>
    <t>RICONSEGNA - COMUNE DI ISEO</t>
  </si>
  <si>
    <t>RICONSEGNA - COMUNE DI RODENGO SAIANO</t>
  </si>
  <si>
    <t>RICONSEGNA - COMUNE DI OME</t>
  </si>
  <si>
    <t>RICONSEGNA - COMUNE DI MUSCOLINE</t>
  </si>
  <si>
    <t>RICONSEGNA - COMUNE DI BRESCIA</t>
  </si>
  <si>
    <t>RICONSEGNA - COMUNE DI MAZZANO</t>
  </si>
  <si>
    <t>RICONSEGNA - COMUNE DI NUVOLENTO</t>
  </si>
  <si>
    <t>RICONSEGNA - COMUNE DI BEDIZZOLE</t>
  </si>
  <si>
    <t>RICONSEGNA - COMUNE DI CALCINATO</t>
  </si>
  <si>
    <t>RICONSEGNA - COMUNE DI CALVAGESE</t>
  </si>
  <si>
    <t>RICONSEGNA - COMUNE DI SERLE</t>
  </si>
  <si>
    <t>RICONSEGNA - COMUNE DI MONTICELLI BRUSATI</t>
  </si>
  <si>
    <t>RICONSEGNA - COMUNE DI BOTTICINO</t>
  </si>
  <si>
    <t xml:space="preserve">Cabina 2° Salto Ponte Clisi (Prevalle) </t>
  </si>
  <si>
    <t xml:space="preserve">Cabina 2° Salto Zuzurle (Serle) </t>
  </si>
  <si>
    <t xml:space="preserve">Cabina 2° Salto Castello (Serle) </t>
  </si>
  <si>
    <t xml:space="preserve">Cabina 2° Salto Via S.Zeno (Mazzano) </t>
  </si>
  <si>
    <t xml:space="preserve">Cabina 2° Salto Gerole (Borgosatollo) </t>
  </si>
  <si>
    <t xml:space="preserve">Cabina 2° Salto Folzano (Brescia) </t>
  </si>
  <si>
    <t>Cabina 2° Salto Corneto (Rodengo-Saiano)</t>
  </si>
  <si>
    <t>Cabina 2° Salto Camignone (Camignone)</t>
  </si>
  <si>
    <t xml:space="preserve">Cabina 2° Salto Zone 1 (Marone) </t>
  </si>
  <si>
    <t xml:space="preserve">Cabina 2° Salto Zone 2 (Marone) </t>
  </si>
  <si>
    <t xml:space="preserve">Cabina 2° Salto Zone 3 (Marone) </t>
  </si>
  <si>
    <t>MP Molin Vecchio (Borgosatollo)</t>
  </si>
  <si>
    <t>MP Borgosatollo (Brescia)</t>
  </si>
  <si>
    <t>MP Orzinuovi (Brescia)</t>
  </si>
  <si>
    <t>MP Caporalino (Cellatica)</t>
  </si>
  <si>
    <t>MP Ponticelli (Castenedolo)</t>
  </si>
  <si>
    <t>MP Volta (Brescia)</t>
  </si>
  <si>
    <t>MP San Zeno (Brescia)</t>
  </si>
  <si>
    <t>MP Autoparco BS EST (Castenedolo)</t>
  </si>
  <si>
    <t>MP Cortine (Mazzano)</t>
  </si>
  <si>
    <t>MP Monte Pasubio (Castenedolo)</t>
  </si>
  <si>
    <t>RICONSEGNA - COMUNE DI ZONE</t>
  </si>
  <si>
    <t>MP Fondi (Agnosine)</t>
  </si>
  <si>
    <t>MP Ponti (Bione)</t>
  </si>
  <si>
    <t>RICONSEGNA - COMUNE DI VESTONE</t>
  </si>
  <si>
    <t xml:space="preserve">Cabina 2° Salto Nozza (Vestone) </t>
  </si>
  <si>
    <t>MP Fornaci (Vestone)</t>
  </si>
  <si>
    <t>MP Nazionale (Lavenone)</t>
  </si>
  <si>
    <t>MP Tram (Lavenone)</t>
  </si>
  <si>
    <t>MP Via Roma (Casto)</t>
  </si>
  <si>
    <t>MP Dos del Grom (Casto)</t>
  </si>
  <si>
    <t>Cabina 1° Salto - Idro</t>
  </si>
  <si>
    <t>Cabina 1° Salto - Condino</t>
  </si>
  <si>
    <t>Cabina 1° Salto - Cimego</t>
  </si>
  <si>
    <t>Cabina 1° Salto - Anfo</t>
  </si>
  <si>
    <t>RICONSEGNA - COMUNE DI PIEVE DI BONO</t>
  </si>
  <si>
    <t>Cabina 2° Salto Cologna (Pieve di Bono)</t>
  </si>
  <si>
    <t>Cabina 2° Salto Agrone-Frugone (Pieve di Bono)</t>
  </si>
  <si>
    <t>RICONSEGNA - COMUNE DI MARCHENO</t>
  </si>
  <si>
    <t>RICONSEGNA - COMUNE DI LODRINO</t>
  </si>
  <si>
    <t>RICONSEGNA - COMUNE DI BOVEGNO</t>
  </si>
  <si>
    <t>RICONSEGNA - COMUNE DI TAVERNOLE SUL MELLA</t>
  </si>
  <si>
    <t xml:space="preserve">Cabina 2° Salto Invico (Lodrino) </t>
  </si>
  <si>
    <t>Cabina 2° Salto Lavone (Pezzaze)</t>
  </si>
  <si>
    <t>Cabina 2° Salto Aiale (Pezzaze)</t>
  </si>
  <si>
    <t xml:space="preserve">Cabina 2° Salto Zigole (Bovegno) </t>
  </si>
  <si>
    <t xml:space="preserve">Cabina 2° Salto Loc.Magno (Bovegno) </t>
  </si>
  <si>
    <t xml:space="preserve">Cabina 2° Salto Predondo (Bovegno) </t>
  </si>
  <si>
    <t xml:space="preserve">Cabina 2° Salto Loc. Plagno (Bovegno) </t>
  </si>
  <si>
    <t>Cabina 2° Salto Biogno (Lodrino)</t>
  </si>
  <si>
    <t>Cabina 2° Salto Carezia (Bovegno)</t>
  </si>
  <si>
    <t xml:space="preserve">Cabina 2° Salto Cucca (Lodrino) </t>
  </si>
  <si>
    <t>MP Mandro (Lodrino)</t>
  </si>
  <si>
    <t>MP Stravignino (Pezzaze)</t>
  </si>
  <si>
    <t xml:space="preserve">Cabina 2° Salto Irma (Irma) </t>
  </si>
  <si>
    <t>S03-C1-000017</t>
  </si>
  <si>
    <t>Cabina 1° Salto - Tione</t>
  </si>
  <si>
    <t>ai sensi dell’art. 22.4 della deliberazione ARERA 138/04</t>
  </si>
  <si>
    <t>S02-CV-100000</t>
  </si>
  <si>
    <t>RICONSEGNA - COMUNE DI PRESEGLIE</t>
  </si>
  <si>
    <t>Cella colore grigio</t>
  </si>
  <si>
    <r>
      <rPr>
        <sz val="8"/>
        <color rgb="FFFF0000"/>
        <rFont val="Century Gothic"/>
        <family val="2"/>
      </rPr>
      <t xml:space="preserve">* </t>
    </r>
    <r>
      <rPr>
        <sz val="8"/>
        <rFont val="Century Gothic"/>
        <family val="2"/>
      </rPr>
      <t>Conversione 38.100 KJ/Smc 15-15 contro 10.57275 kWh/Smc 25-15 come da “Progetto KWh” di SNAM</t>
    </r>
  </si>
  <si>
    <t>Punto di Riconsegna chiuso o aggregato in un pool nel corso dell'anno 2024</t>
  </si>
  <si>
    <t>POTERE CALORIFICO SUPERIORE CONVENZIONALE PER IMPIANTI DI DISTRIBUZIONE - ANNO 2026</t>
  </si>
  <si>
    <t>AP RETI GAS NORD OVEST</t>
  </si>
  <si>
    <t>AP RETI GAS NEXT GRIDS</t>
  </si>
  <si>
    <t>AP RETI GAS NORTH</t>
  </si>
  <si>
    <t>RIFERITO ALL'ANNO 2025</t>
  </si>
  <si>
    <t>S01-CV-210000</t>
  </si>
  <si>
    <t>dati aggiornati al 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</si>
</sst>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0000"/>
    <numFmt numFmtId="166" formatCode="0.000000000"/>
  </numFmts>
  <fonts count="15" x14ac:knownFonts="1">
    <font>
      <sz val="10"/>
      <name val="Century Gothic"/>
    </font>
    <font>
      <b/>
      <sz val="12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8"/>
      <color indexed="10"/>
      <name val="Century Gothic"/>
      <family val="2"/>
    </font>
    <font>
      <sz val="8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sz val="10"/>
      <name val="Century Gothic"/>
      <family val="2"/>
    </font>
    <font>
      <sz val="12"/>
      <color theme="0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sz val="10"/>
      <name val="Arial"/>
      <family val="2"/>
    </font>
    <font>
      <sz val="8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6" fillId="0" borderId="0" xfId="0" applyNumberFormat="1" applyFont="1"/>
    <xf numFmtId="165" fontId="7" fillId="0" borderId="0" xfId="0" applyNumberFormat="1" applyFont="1"/>
    <xf numFmtId="165" fontId="2" fillId="0" borderId="0" xfId="0" applyNumberFormat="1" applyFont="1"/>
    <xf numFmtId="165" fontId="8" fillId="0" borderId="1" xfId="0" applyNumberFormat="1" applyFont="1" applyBorder="1" applyAlignment="1">
      <alignment horizontal="center" wrapText="1"/>
    </xf>
    <xf numFmtId="165" fontId="0" fillId="0" borderId="0" xfId="0" applyNumberFormat="1"/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5" fontId="11" fillId="0" borderId="0" xfId="0" applyNumberFormat="1" applyFont="1"/>
    <xf numFmtId="166" fontId="2" fillId="0" borderId="1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RETRAGAS\ANNO%20TERMICO%202025-2026\03.PCS_Medio_Convenzionale\01.AP%20RETI%20GAS%20NORTH_PCS%20medio%20convenzionale%202025.xlsx" TargetMode="External"/><Relationship Id="rId1" Type="http://schemas.openxmlformats.org/officeDocument/2006/relationships/externalLinkPath" Target="01.AP%20RETI%20GAS%20NORTH_PCS%20medio%20convenzional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1"/>
    </sheetNames>
    <sheetDataSet>
      <sheetData sheetId="0">
        <row r="1">
          <cell r="A1"/>
          <cell r="B1" t="str">
            <v>POTERE CALORIFICO SUPERIORE CONVENZIONALE PER IMPIANTI DI DISTRIBUZIONE</v>
          </cell>
          <cell r="C1"/>
        </row>
        <row r="2">
          <cell r="A2"/>
          <cell r="B2" t="str">
            <v>ai sensi dell’art. 22.4 della deliberazione AEEG ARG/gas 105/09</v>
          </cell>
          <cell r="C2"/>
        </row>
        <row r="3">
          <cell r="A3"/>
          <cell r="B3" t="str">
            <v>RIFERITO ALL'ANNO 2025</v>
          </cell>
          <cell r="C3"/>
        </row>
        <row r="4">
          <cell r="A4"/>
          <cell r="B4"/>
          <cell r="C4"/>
        </row>
        <row r="5">
          <cell r="A5" t="str">
            <v>Impianto di Distribuzione</v>
          </cell>
          <cell r="B5" t="str">
            <v>Denominazione Impianto</v>
          </cell>
          <cell r="C5" t="str">
            <v>Potere Calorifico Convenzionale</v>
          </cell>
        </row>
        <row r="6">
          <cell r="A6" t="str">
            <v>S02-MP-000015</v>
          </cell>
          <cell r="B6" t="str">
            <v>AGNOSINE - FONDI</v>
          </cell>
          <cell r="C6">
            <v>1.1025650999999999E-2</v>
          </cell>
        </row>
        <row r="7">
          <cell r="A7" t="str">
            <v>S03-C1-000006</v>
          </cell>
          <cell r="B7" t="str">
            <v>ANFO</v>
          </cell>
          <cell r="C7">
            <v>1.1009682999999999E-2</v>
          </cell>
        </row>
        <row r="8">
          <cell r="A8" t="str">
            <v>S01-CV-130000</v>
          </cell>
          <cell r="B8" t="str">
            <v>BEDIZZOLE</v>
          </cell>
          <cell r="C8">
            <v>1.1029728000000001E-2</v>
          </cell>
        </row>
        <row r="9">
          <cell r="A9" t="str">
            <v>S02-MP-000017</v>
          </cell>
          <cell r="B9" t="str">
            <v>BIONE - PONTI</v>
          </cell>
          <cell r="C9">
            <v>1.1030121E-2</v>
          </cell>
        </row>
        <row r="10">
          <cell r="A10" t="str">
            <v>S01-CV-050000</v>
          </cell>
          <cell r="B10" t="str">
            <v>BORGOSATOLLO</v>
          </cell>
          <cell r="C10">
            <v>1.1029613000000001E-2</v>
          </cell>
        </row>
        <row r="11">
          <cell r="A11" t="str">
            <v>S01-C2-000070</v>
          </cell>
          <cell r="B11" t="str">
            <v>BORGOSATOLLO - GEROLE</v>
          </cell>
          <cell r="C11">
            <v>1.1033243E-2</v>
          </cell>
        </row>
        <row r="12">
          <cell r="A12" t="str">
            <v>S01-MP-000017</v>
          </cell>
          <cell r="B12" t="str">
            <v>BORGOSATOLLO - MOLIN VECCHIO</v>
          </cell>
          <cell r="C12">
            <v>1.1028067000000001E-2</v>
          </cell>
        </row>
        <row r="13">
          <cell r="A13" t="str">
            <v>S01-CV-200000</v>
          </cell>
          <cell r="B13" t="str">
            <v>BOTTICINO</v>
          </cell>
          <cell r="C13">
            <v>1.1033403000000001E-2</v>
          </cell>
        </row>
        <row r="14">
          <cell r="A14" t="str">
            <v>S01-CV-100000</v>
          </cell>
          <cell r="B14" t="str">
            <v>BRESCIA</v>
          </cell>
          <cell r="C14">
            <v>1.1023712E-2</v>
          </cell>
        </row>
        <row r="15">
          <cell r="A15" t="str">
            <v>S01-MP-000027</v>
          </cell>
          <cell r="B15" t="str">
            <v>BRESCIA - BORGOSATOLLO</v>
          </cell>
          <cell r="C15">
            <v>1.1036038E-2</v>
          </cell>
        </row>
        <row r="16">
          <cell r="A16" t="str">
            <v>S01-C2-000103</v>
          </cell>
          <cell r="B16" t="str">
            <v>BRESCIA - FOLZANO</v>
          </cell>
          <cell r="C16">
            <v>1.1031314E-2</v>
          </cell>
        </row>
        <row r="17">
          <cell r="A17" t="str">
            <v>S01-MP-000031</v>
          </cell>
          <cell r="B17" t="str">
            <v>BRESCIA - ORZINUOVI</v>
          </cell>
          <cell r="C17">
            <v>1.1031871E-2</v>
          </cell>
        </row>
        <row r="18">
          <cell r="A18" t="str">
            <v>S01-MP-000054</v>
          </cell>
          <cell r="B18" t="str">
            <v>BRESCIA - VOLTA</v>
          </cell>
          <cell r="C18">
            <v>1.1026207999999999E-2</v>
          </cell>
        </row>
        <row r="19">
          <cell r="A19" t="str">
            <v>S01-CV-140000</v>
          </cell>
          <cell r="B19" t="str">
            <v>CALCINATO</v>
          </cell>
          <cell r="C19">
            <v>1.1026104E-2</v>
          </cell>
        </row>
        <row r="20">
          <cell r="A20" t="str">
            <v>S01-CV-150000</v>
          </cell>
          <cell r="B20" t="str">
            <v>CALVAGESE</v>
          </cell>
          <cell r="C20">
            <v>1.1030783000000001E-2</v>
          </cell>
        </row>
        <row r="21">
          <cell r="A21" t="str">
            <v>S01-C2-000129</v>
          </cell>
          <cell r="B21" t="str">
            <v>CAMIGNONE</v>
          </cell>
          <cell r="C21">
            <v>1.0999999999999999E-2</v>
          </cell>
        </row>
        <row r="22">
          <cell r="A22" t="str">
            <v>S01-CV-040000</v>
          </cell>
          <cell r="B22" t="str">
            <v>CASTENEDOLO</v>
          </cell>
          <cell r="C22">
            <v>1.102059E-2</v>
          </cell>
        </row>
        <row r="23">
          <cell r="A23" t="str">
            <v>S01-MP-000074</v>
          </cell>
          <cell r="B23" t="str">
            <v>CASTENEDOLO - AUTOPARCO</v>
          </cell>
          <cell r="C23">
            <v>1.1031307000000001E-2</v>
          </cell>
        </row>
        <row r="24">
          <cell r="A24" t="str">
            <v>S01-MP-000077</v>
          </cell>
          <cell r="B24" t="str">
            <v>CASTENEDOLO - MONTE PASUBIO</v>
          </cell>
          <cell r="C24">
            <v>1.1035918E-2</v>
          </cell>
        </row>
        <row r="25">
          <cell r="A25" t="str">
            <v>S01-MP-000052</v>
          </cell>
          <cell r="B25" t="str">
            <v>CASTENEDOLO - PONTICELLI</v>
          </cell>
          <cell r="C25">
            <v>1.1034220000000001E-2</v>
          </cell>
        </row>
        <row r="26">
          <cell r="A26" t="str">
            <v>S03-CV-040000</v>
          </cell>
          <cell r="B26" t="str">
            <v>CASTO</v>
          </cell>
          <cell r="C26">
            <v>1.1009619999999999E-2</v>
          </cell>
        </row>
        <row r="27">
          <cell r="A27" t="str">
            <v>S03-MP-000018</v>
          </cell>
          <cell r="B27" t="str">
            <v>CASTO - DOS DEL GROM</v>
          </cell>
          <cell r="C27">
            <v>1.0995896E-2</v>
          </cell>
        </row>
        <row r="28">
          <cell r="A28" t="str">
            <v>S03-MP-000012</v>
          </cell>
          <cell r="B28" t="str">
            <v>CASTO - VIA ROMA</v>
          </cell>
          <cell r="C28">
            <v>1.1027634999999999E-2</v>
          </cell>
        </row>
        <row r="29">
          <cell r="A29" t="str">
            <v>S01-MP-000035</v>
          </cell>
          <cell r="B29" t="str">
            <v>CELLATICA - CAPORALINO</v>
          </cell>
          <cell r="C29">
            <v>1.1030149E-2</v>
          </cell>
        </row>
        <row r="30">
          <cell r="A30" t="str">
            <v>S03-C1-000001</v>
          </cell>
          <cell r="B30" t="str">
            <v>IDRO</v>
          </cell>
          <cell r="C30">
            <v>1.1020722E-2</v>
          </cell>
        </row>
        <row r="31">
          <cell r="A31" t="str">
            <v>S01-CV-060000</v>
          </cell>
          <cell r="B31" t="str">
            <v>ISEO</v>
          </cell>
          <cell r="C31">
            <v>1.1030158999999999E-2</v>
          </cell>
        </row>
        <row r="32">
          <cell r="A32" t="str">
            <v>S03-MP-000010</v>
          </cell>
          <cell r="B32" t="str">
            <v>LAVENONE - NAZIONALE</v>
          </cell>
          <cell r="C32">
            <v>1.1033747E-2</v>
          </cell>
        </row>
        <row r="33">
          <cell r="A33" t="str">
            <v>S03-MP-000011</v>
          </cell>
          <cell r="B33" t="str">
            <v>LAVENONE - TRAM</v>
          </cell>
          <cell r="C33">
            <v>1.1028134E-2</v>
          </cell>
        </row>
        <row r="34">
          <cell r="A34" t="str">
            <v>S01-C2-000142</v>
          </cell>
          <cell r="B34" t="str">
            <v>MARONE - ZONE 1</v>
          </cell>
          <cell r="C34">
            <v>1.1028919999999999E-2</v>
          </cell>
        </row>
        <row r="35">
          <cell r="A35" t="str">
            <v>S01-C2-000144</v>
          </cell>
          <cell r="B35" t="str">
            <v>MARONE - ZONE 2</v>
          </cell>
          <cell r="C35">
            <v>1.1032482999999999E-2</v>
          </cell>
        </row>
        <row r="36">
          <cell r="A36" t="str">
            <v>S01-C2-000145</v>
          </cell>
          <cell r="B36" t="str">
            <v>MARONE - ZONE 3</v>
          </cell>
          <cell r="C36">
            <v>1.1023628000000001E-2</v>
          </cell>
        </row>
        <row r="37">
          <cell r="A37" t="str">
            <v>S01-CV-110000</v>
          </cell>
          <cell r="B37" t="str">
            <v>MAZZANO</v>
          </cell>
          <cell r="C37">
            <v>1.1029954999999999E-2</v>
          </cell>
        </row>
        <row r="38">
          <cell r="A38" t="str">
            <v>S01-CV-210000</v>
          </cell>
          <cell r="B38" t="str">
            <v>MAZZANO NEW</v>
          </cell>
          <cell r="C38">
            <v>1.1028994E-2</v>
          </cell>
        </row>
        <row r="39">
          <cell r="A39" t="str">
            <v>S01-CV-170000</v>
          </cell>
          <cell r="B39" t="str">
            <v>MONTICELLI BRUSATI</v>
          </cell>
          <cell r="C39">
            <v>1.1034449999999999E-2</v>
          </cell>
        </row>
        <row r="40">
          <cell r="A40" t="str">
            <v>S01-CV-180000</v>
          </cell>
          <cell r="B40" t="str">
            <v>MONTICELLI BRUSATI 2</v>
          </cell>
          <cell r="C40">
            <v>1.1016066999999999E-2</v>
          </cell>
        </row>
        <row r="41">
          <cell r="A41" t="str">
            <v>S01-CV-090000</v>
          </cell>
          <cell r="B41" t="str">
            <v>MUSCOLINE</v>
          </cell>
          <cell r="C41">
            <v>1.1022864E-2</v>
          </cell>
        </row>
        <row r="42">
          <cell r="A42" t="str">
            <v>S01-CV-120000</v>
          </cell>
          <cell r="B42" t="str">
            <v>NUVOLENTO</v>
          </cell>
          <cell r="C42">
            <v>1.1030331000000001E-2</v>
          </cell>
        </row>
        <row r="43">
          <cell r="A43" t="str">
            <v>S01-CV-080000</v>
          </cell>
          <cell r="B43" t="str">
            <v>OME</v>
          </cell>
          <cell r="C43">
            <v>1.1019387E-2</v>
          </cell>
        </row>
        <row r="44">
          <cell r="A44" t="str">
            <v>S02-CV-100000</v>
          </cell>
          <cell r="B44" t="str">
            <v>PRESEGLIE</v>
          </cell>
          <cell r="C44">
            <v>1.1021137E-2</v>
          </cell>
        </row>
        <row r="45">
          <cell r="A45" t="str">
            <v>S01-CV-070000</v>
          </cell>
          <cell r="B45" t="str">
            <v>RODENGO SAIANO</v>
          </cell>
          <cell r="C45">
            <v>9.8775310000000002E-3</v>
          </cell>
        </row>
        <row r="46">
          <cell r="A46" t="str">
            <v>S01-C2-000117</v>
          </cell>
          <cell r="B46" t="str">
            <v>RODENGO SAIANO - CORNETO</v>
          </cell>
          <cell r="C46">
            <v>1.1033984E-2</v>
          </cell>
        </row>
        <row r="47">
          <cell r="A47" t="str">
            <v>S01-CV-160000</v>
          </cell>
          <cell r="B47" t="str">
            <v>SERLE</v>
          </cell>
          <cell r="C47">
            <v>1.1040974E-2</v>
          </cell>
        </row>
        <row r="48">
          <cell r="A48" t="str">
            <v>S01-C2-000030</v>
          </cell>
          <cell r="B48" t="str">
            <v>SERLE - BERANA</v>
          </cell>
          <cell r="C48">
            <v>1.1032166E-2</v>
          </cell>
        </row>
        <row r="49">
          <cell r="A49" t="str">
            <v>S01-C2-000040</v>
          </cell>
          <cell r="B49" t="str">
            <v>SERLE - CASTELLO</v>
          </cell>
          <cell r="C49">
            <v>1.1032646E-2</v>
          </cell>
        </row>
        <row r="50">
          <cell r="A50" t="str">
            <v>S01-C2-000039</v>
          </cell>
          <cell r="B50" t="str">
            <v>SERLE - ZUZURLE</v>
          </cell>
          <cell r="C50">
            <v>1.1028372999999999E-2</v>
          </cell>
        </row>
        <row r="51">
          <cell r="A51" t="str">
            <v>S03-CV-010000</v>
          </cell>
          <cell r="B51" t="str">
            <v>VESTONE</v>
          </cell>
          <cell r="C51">
            <v>1.1022982000000001E-2</v>
          </cell>
        </row>
        <row r="52">
          <cell r="A52" t="str">
            <v>S03-MP-000002</v>
          </cell>
          <cell r="B52" t="str">
            <v>VESTONE - FORNACI</v>
          </cell>
          <cell r="C52">
            <v>1.1003089000000001E-2</v>
          </cell>
        </row>
        <row r="53">
          <cell r="A53" t="str">
            <v>S03-C2-000006</v>
          </cell>
          <cell r="B53" t="str">
            <v>VESTONE - NOZZA</v>
          </cell>
          <cell r="C53">
            <v>1.1024602999999999E-2</v>
          </cell>
        </row>
        <row r="54">
          <cell r="A54" t="str">
            <v>S01-CV-010000</v>
          </cell>
          <cell r="B54" t="str">
            <v>ZONE</v>
          </cell>
          <cell r="C54">
            <v>1.1028173E-2</v>
          </cell>
        </row>
        <row r="55">
          <cell r="A55"/>
          <cell r="B55"/>
          <cell r="C55"/>
        </row>
        <row r="56">
          <cell r="A56" t="str">
            <v>Impianto di Distribuzione</v>
          </cell>
          <cell r="B56" t="str">
            <v>Codice Identificativo del Punto di Riconsegna</v>
          </cell>
          <cell r="C56"/>
        </row>
        <row r="57">
          <cell r="A57" t="str">
            <v>Denominazione Impianto</v>
          </cell>
          <cell r="B57" t="str">
            <v>Denominazione dell'Impianto</v>
          </cell>
          <cell r="C57"/>
        </row>
        <row r="58">
          <cell r="A58" t="str">
            <v>Potere Calorifico Convenzionale</v>
          </cell>
          <cell r="B58" t="str">
            <v>Potere calorifico superiore convenzionale (P) annuale riferito all'impianto di distribuzione</v>
          </cell>
          <cell r="C58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1"/>
  <sheetViews>
    <sheetView showGridLines="0" tabSelected="1" zoomScaleNormal="100" workbookViewId="0">
      <selection activeCell="L5" sqref="L5"/>
    </sheetView>
  </sheetViews>
  <sheetFormatPr defaultRowHeight="13.5" x14ac:dyDescent="0.25"/>
  <cols>
    <col min="1" max="1" width="26.42578125" bestFit="1" customWidth="1"/>
    <col min="2" max="2" width="26.42578125" customWidth="1"/>
    <col min="3" max="3" width="54.85546875" customWidth="1"/>
    <col min="4" max="4" width="16.7109375" bestFit="1" customWidth="1"/>
    <col min="5" max="5" width="16.7109375" style="19" bestFit="1" customWidth="1"/>
    <col min="6" max="6" width="21.42578125" style="19" customWidth="1"/>
    <col min="7" max="7" width="16.7109375" style="23" customWidth="1"/>
    <col min="8" max="8" width="20.140625" customWidth="1"/>
    <col min="10" max="10" width="13.7109375" bestFit="1" customWidth="1"/>
    <col min="11" max="11" width="12" bestFit="1" customWidth="1"/>
  </cols>
  <sheetData>
    <row r="1" spans="1:7" s="5" customFormat="1" ht="17.25" x14ac:dyDescent="0.3">
      <c r="A1" s="33" t="s">
        <v>189</v>
      </c>
      <c r="B1" s="33"/>
      <c r="C1" s="33"/>
      <c r="D1" s="33"/>
      <c r="E1" s="15"/>
      <c r="F1" s="15"/>
      <c r="G1" s="21"/>
    </row>
    <row r="2" spans="1:7" s="6" customFormat="1" ht="16.5" x14ac:dyDescent="0.3">
      <c r="A2" s="34" t="s">
        <v>183</v>
      </c>
      <c r="B2" s="34"/>
      <c r="C2" s="34"/>
      <c r="D2" s="34"/>
      <c r="E2" s="16"/>
      <c r="F2" s="16"/>
      <c r="G2" s="22"/>
    </row>
    <row r="3" spans="1:7" s="6" customFormat="1" ht="16.5" x14ac:dyDescent="0.3">
      <c r="A3" s="34" t="s">
        <v>193</v>
      </c>
      <c r="B3" s="34"/>
      <c r="C3" s="34"/>
      <c r="D3" s="34"/>
      <c r="E3" s="16"/>
      <c r="F3" s="16"/>
      <c r="G3" s="22"/>
    </row>
    <row r="4" spans="1:7" x14ac:dyDescent="0.25">
      <c r="A4" s="1"/>
      <c r="B4" s="1"/>
      <c r="C4" s="1"/>
      <c r="D4" s="1"/>
      <c r="E4" s="17"/>
      <c r="F4" s="17"/>
    </row>
    <row r="5" spans="1:7" s="12" customFormat="1" ht="38.25" x14ac:dyDescent="0.2">
      <c r="A5" s="13" t="s">
        <v>0</v>
      </c>
      <c r="B5" s="13" t="s">
        <v>77</v>
      </c>
      <c r="C5" s="14" t="s">
        <v>1</v>
      </c>
      <c r="D5" s="11" t="s">
        <v>6</v>
      </c>
      <c r="E5" s="18" t="s">
        <v>7</v>
      </c>
      <c r="F5" s="27"/>
      <c r="G5" s="24"/>
    </row>
    <row r="6" spans="1:7" s="1" customFormat="1" x14ac:dyDescent="0.25">
      <c r="A6" s="7" t="s">
        <v>81</v>
      </c>
      <c r="B6" s="7" t="s">
        <v>191</v>
      </c>
      <c r="C6" s="10" t="s">
        <v>109</v>
      </c>
      <c r="D6" s="9">
        <f t="shared" ref="D6:D26" si="0">+ROUND(E6*G6,6)</f>
        <v>3.9711000000000003E-2</v>
      </c>
      <c r="E6" s="26">
        <v>1.101978E-2</v>
      </c>
      <c r="F6" s="28"/>
      <c r="G6" s="25">
        <v>3.6036036036036037</v>
      </c>
    </row>
    <row r="7" spans="1:7" s="1" customFormat="1" x14ac:dyDescent="0.25">
      <c r="A7" s="7" t="s">
        <v>82</v>
      </c>
      <c r="B7" s="7" t="s">
        <v>191</v>
      </c>
      <c r="C7" s="10" t="s">
        <v>110</v>
      </c>
      <c r="D7" s="9">
        <f t="shared" si="0"/>
        <v>3.9738999999999997E-2</v>
      </c>
      <c r="E7" s="26">
        <v>1.1027677E-2</v>
      </c>
      <c r="F7" s="28"/>
      <c r="G7" s="25">
        <v>3.6036036036036037</v>
      </c>
    </row>
    <row r="8" spans="1:7" s="1" customFormat="1" x14ac:dyDescent="0.25">
      <c r="A8" s="7" t="s">
        <v>80</v>
      </c>
      <c r="B8" s="7" t="s">
        <v>191</v>
      </c>
      <c r="C8" s="10" t="s">
        <v>108</v>
      </c>
      <c r="D8" s="9">
        <f t="shared" si="0"/>
        <v>3.9738999999999997E-2</v>
      </c>
      <c r="E8" s="26">
        <v>1.1027512999999999E-2</v>
      </c>
      <c r="F8" s="28"/>
      <c r="G8" s="25">
        <v>3.6036036036036037</v>
      </c>
    </row>
    <row r="9" spans="1:7" s="1" customFormat="1" x14ac:dyDescent="0.25">
      <c r="A9" s="7" t="s">
        <v>64</v>
      </c>
      <c r="B9" s="7" t="s">
        <v>190</v>
      </c>
      <c r="C9" s="10" t="s">
        <v>168</v>
      </c>
      <c r="D9" s="9">
        <f t="shared" si="0"/>
        <v>3.9718000000000003E-2</v>
      </c>
      <c r="E9" s="26">
        <v>1.1021751999999999E-2</v>
      </c>
      <c r="F9" s="28"/>
      <c r="G9" s="25">
        <v>3.6036036036036037</v>
      </c>
    </row>
    <row r="10" spans="1:7" s="1" customFormat="1" x14ac:dyDescent="0.25">
      <c r="A10" s="7" t="s">
        <v>65</v>
      </c>
      <c r="B10" s="7" t="s">
        <v>190</v>
      </c>
      <c r="C10" s="10" t="s">
        <v>169</v>
      </c>
      <c r="D10" s="9">
        <f t="shared" si="0"/>
        <v>3.9712999999999998E-2</v>
      </c>
      <c r="E10" s="26">
        <v>1.1020419E-2</v>
      </c>
      <c r="F10" s="28"/>
      <c r="G10" s="25">
        <v>3.6036036036036037</v>
      </c>
    </row>
    <row r="11" spans="1:7" s="1" customFormat="1" x14ac:dyDescent="0.25">
      <c r="A11" s="7" t="s">
        <v>66</v>
      </c>
      <c r="B11" s="7" t="s">
        <v>190</v>
      </c>
      <c r="C11" s="10" t="s">
        <v>170</v>
      </c>
      <c r="D11" s="9">
        <f t="shared" si="0"/>
        <v>3.9709000000000001E-2</v>
      </c>
      <c r="E11" s="26">
        <v>1.1019384E-2</v>
      </c>
      <c r="F11" s="28"/>
      <c r="G11" s="25">
        <v>3.6036036036036037</v>
      </c>
    </row>
    <row r="12" spans="1:7" s="1" customFormat="1" x14ac:dyDescent="0.25">
      <c r="A12" s="7" t="s">
        <v>67</v>
      </c>
      <c r="B12" s="7" t="s">
        <v>190</v>
      </c>
      <c r="C12" s="10" t="s">
        <v>171</v>
      </c>
      <c r="D12" s="9">
        <f t="shared" si="0"/>
        <v>3.9713999999999999E-2</v>
      </c>
      <c r="E12" s="26">
        <v>1.1020767000000001E-2</v>
      </c>
      <c r="F12" s="28"/>
      <c r="G12" s="25">
        <v>3.6036036036036037</v>
      </c>
    </row>
    <row r="13" spans="1:7" s="1" customFormat="1" x14ac:dyDescent="0.25">
      <c r="A13" s="7" t="s">
        <v>68</v>
      </c>
      <c r="B13" s="7" t="s">
        <v>190</v>
      </c>
      <c r="C13" s="10" t="s">
        <v>172</v>
      </c>
      <c r="D13" s="9">
        <f t="shared" si="0"/>
        <v>3.9710000000000002E-2</v>
      </c>
      <c r="E13" s="26">
        <v>1.1019454999999999E-2</v>
      </c>
      <c r="F13" s="28"/>
      <c r="G13" s="25">
        <v>3.6036036036036037</v>
      </c>
    </row>
    <row r="14" spans="1:7" s="1" customFormat="1" x14ac:dyDescent="0.25">
      <c r="A14" s="7" t="s">
        <v>69</v>
      </c>
      <c r="B14" s="7" t="s">
        <v>190</v>
      </c>
      <c r="C14" s="10" t="s">
        <v>173</v>
      </c>
      <c r="D14" s="9">
        <f t="shared" si="0"/>
        <v>3.9733999999999998E-2</v>
      </c>
      <c r="E14" s="26">
        <v>1.1026298E-2</v>
      </c>
      <c r="F14" s="28"/>
      <c r="G14" s="25">
        <v>3.6036036036036037</v>
      </c>
    </row>
    <row r="15" spans="1:7" s="1" customFormat="1" x14ac:dyDescent="0.25">
      <c r="A15" s="7" t="s">
        <v>76</v>
      </c>
      <c r="B15" s="7" t="s">
        <v>190</v>
      </c>
      <c r="C15" s="10" t="s">
        <v>180</v>
      </c>
      <c r="D15" s="9">
        <f t="shared" si="0"/>
        <v>3.9712999999999998E-2</v>
      </c>
      <c r="E15" s="26">
        <v>1.1020225E-2</v>
      </c>
      <c r="F15" s="28"/>
      <c r="G15" s="25">
        <v>3.6036036036036037</v>
      </c>
    </row>
    <row r="16" spans="1:7" s="1" customFormat="1" x14ac:dyDescent="0.25">
      <c r="A16" s="7" t="s">
        <v>70</v>
      </c>
      <c r="B16" s="7" t="s">
        <v>190</v>
      </c>
      <c r="C16" s="10" t="s">
        <v>174</v>
      </c>
      <c r="D16" s="9">
        <f t="shared" si="0"/>
        <v>3.9724000000000002E-2</v>
      </c>
      <c r="E16" s="26">
        <v>1.1023494E-2</v>
      </c>
      <c r="F16" s="28"/>
      <c r="G16" s="25">
        <v>3.6036036036036037</v>
      </c>
    </row>
    <row r="17" spans="1:7" s="1" customFormat="1" x14ac:dyDescent="0.25">
      <c r="A17" s="7" t="s">
        <v>71</v>
      </c>
      <c r="B17" s="7" t="s">
        <v>190</v>
      </c>
      <c r="C17" s="10" t="s">
        <v>175</v>
      </c>
      <c r="D17" s="9">
        <f t="shared" si="0"/>
        <v>3.9657999999999999E-2</v>
      </c>
      <c r="E17" s="26">
        <v>1.1005004000000001E-2</v>
      </c>
      <c r="F17" s="28"/>
      <c r="G17" s="25">
        <v>3.6036036036036037</v>
      </c>
    </row>
    <row r="18" spans="1:7" s="1" customFormat="1" x14ac:dyDescent="0.25">
      <c r="A18" s="7" t="s">
        <v>72</v>
      </c>
      <c r="B18" s="7" t="s">
        <v>190</v>
      </c>
      <c r="C18" s="10" t="s">
        <v>176</v>
      </c>
      <c r="D18" s="9">
        <f t="shared" si="0"/>
        <v>3.9702000000000001E-2</v>
      </c>
      <c r="E18" s="26">
        <v>1.1017203E-2</v>
      </c>
      <c r="F18" s="28"/>
      <c r="G18" s="25">
        <v>3.6036036036036037</v>
      </c>
    </row>
    <row r="19" spans="1:7" s="1" customFormat="1" x14ac:dyDescent="0.25">
      <c r="A19" s="7" t="s">
        <v>73</v>
      </c>
      <c r="B19" s="7" t="s">
        <v>190</v>
      </c>
      <c r="C19" s="10" t="s">
        <v>177</v>
      </c>
      <c r="D19" s="9">
        <f t="shared" si="0"/>
        <v>3.9711999999999997E-2</v>
      </c>
      <c r="E19" s="26">
        <v>1.1020178E-2</v>
      </c>
      <c r="F19" s="28"/>
      <c r="G19" s="25">
        <v>3.6036036036036037</v>
      </c>
    </row>
    <row r="20" spans="1:7" s="1" customFormat="1" x14ac:dyDescent="0.25">
      <c r="A20" s="7" t="s">
        <v>60</v>
      </c>
      <c r="B20" s="7" t="s">
        <v>190</v>
      </c>
      <c r="C20" s="10" t="s">
        <v>164</v>
      </c>
      <c r="D20" s="9">
        <f t="shared" si="0"/>
        <v>3.9698999999999998E-2</v>
      </c>
      <c r="E20" s="26">
        <v>1.1016554E-2</v>
      </c>
      <c r="F20" s="28"/>
      <c r="G20" s="25">
        <v>3.6036036036036037</v>
      </c>
    </row>
    <row r="21" spans="1:7" s="1" customFormat="1" x14ac:dyDescent="0.25">
      <c r="A21" s="7" t="s">
        <v>61</v>
      </c>
      <c r="B21" s="7" t="s">
        <v>190</v>
      </c>
      <c r="C21" s="10" t="s">
        <v>165</v>
      </c>
      <c r="D21" s="9">
        <f t="shared" si="0"/>
        <v>3.9704000000000003E-2</v>
      </c>
      <c r="E21" s="26">
        <v>1.1017806999999999E-2</v>
      </c>
      <c r="F21" s="28"/>
      <c r="G21" s="25">
        <v>3.6036036036036037</v>
      </c>
    </row>
    <row r="22" spans="1:7" s="1" customFormat="1" x14ac:dyDescent="0.25">
      <c r="A22" s="7" t="s">
        <v>62</v>
      </c>
      <c r="B22" s="7" t="s">
        <v>190</v>
      </c>
      <c r="C22" s="10" t="s">
        <v>166</v>
      </c>
      <c r="D22" s="9">
        <f t="shared" si="0"/>
        <v>3.9712999999999998E-2</v>
      </c>
      <c r="E22" s="26">
        <v>1.1020284E-2</v>
      </c>
      <c r="F22" s="28"/>
      <c r="G22" s="25">
        <v>3.6036036036036037</v>
      </c>
    </row>
    <row r="23" spans="1:7" s="1" customFormat="1" x14ac:dyDescent="0.25">
      <c r="A23" s="7" t="s">
        <v>63</v>
      </c>
      <c r="B23" s="7" t="s">
        <v>190</v>
      </c>
      <c r="C23" s="10" t="s">
        <v>167</v>
      </c>
      <c r="D23" s="9">
        <f t="shared" si="0"/>
        <v>3.9704999999999997E-2</v>
      </c>
      <c r="E23" s="26">
        <v>1.1018183000000001E-2</v>
      </c>
      <c r="F23" s="28"/>
      <c r="G23" s="25">
        <v>3.6036036036036037</v>
      </c>
    </row>
    <row r="24" spans="1:7" s="1" customFormat="1" x14ac:dyDescent="0.25">
      <c r="A24" s="7" t="s">
        <v>74</v>
      </c>
      <c r="B24" s="7" t="s">
        <v>190</v>
      </c>
      <c r="C24" s="10" t="s">
        <v>178</v>
      </c>
      <c r="D24" s="9">
        <f t="shared" si="0"/>
        <v>3.9667000000000001E-2</v>
      </c>
      <c r="E24" s="26">
        <v>1.1007727E-2</v>
      </c>
      <c r="F24" s="28"/>
      <c r="G24" s="25">
        <v>3.6036036036036037</v>
      </c>
    </row>
    <row r="25" spans="1:7" s="1" customFormat="1" x14ac:dyDescent="0.25">
      <c r="A25" s="7" t="s">
        <v>75</v>
      </c>
      <c r="B25" s="7" t="s">
        <v>190</v>
      </c>
      <c r="C25" s="10" t="s">
        <v>179</v>
      </c>
      <c r="D25" s="9">
        <f t="shared" si="0"/>
        <v>3.9705999999999998E-2</v>
      </c>
      <c r="E25" s="26">
        <v>1.1018485999999999E-2</v>
      </c>
      <c r="F25" s="28"/>
      <c r="G25" s="25">
        <v>3.6036036036036037</v>
      </c>
    </row>
    <row r="26" spans="1:7" s="1" customFormat="1" x14ac:dyDescent="0.25">
      <c r="A26" s="7" t="s">
        <v>95</v>
      </c>
      <c r="B26" s="7" t="s">
        <v>192</v>
      </c>
      <c r="C26" s="10" t="s">
        <v>126</v>
      </c>
      <c r="D26" s="9">
        <f t="shared" si="0"/>
        <v>3.9756E-2</v>
      </c>
      <c r="E26" s="26">
        <f>VLOOKUP(A26,[1]Foglio1!$A:$C,3,0)</f>
        <v>1.1032166E-2</v>
      </c>
      <c r="F26" s="28"/>
      <c r="G26" s="25">
        <v>3.6036036036036037</v>
      </c>
    </row>
    <row r="27" spans="1:7" s="1" customFormat="1" x14ac:dyDescent="0.25">
      <c r="A27" s="7" t="s">
        <v>23</v>
      </c>
      <c r="B27" s="7" t="s">
        <v>192</v>
      </c>
      <c r="C27" s="10" t="s">
        <v>127</v>
      </c>
      <c r="D27" s="9">
        <f t="shared" ref="D27:D58" si="1">+ROUND(E27*G27,6)</f>
        <v>3.9742E-2</v>
      </c>
      <c r="E27" s="26">
        <v>1.1028372999999999E-2</v>
      </c>
      <c r="F27" s="28"/>
      <c r="G27" s="25">
        <v>3.6036036036036037</v>
      </c>
    </row>
    <row r="28" spans="1:7" s="1" customFormat="1" x14ac:dyDescent="0.25">
      <c r="A28" s="8" t="s">
        <v>24</v>
      </c>
      <c r="B28" s="7" t="s">
        <v>192</v>
      </c>
      <c r="C28" s="10" t="s">
        <v>128</v>
      </c>
      <c r="D28" s="9">
        <f t="shared" si="1"/>
        <v>3.9757000000000001E-2</v>
      </c>
      <c r="E28" s="26">
        <v>1.1032646E-2</v>
      </c>
      <c r="F28" s="28"/>
      <c r="G28" s="25">
        <v>3.6036036036036037</v>
      </c>
    </row>
    <row r="29" spans="1:7" s="1" customFormat="1" x14ac:dyDescent="0.25">
      <c r="A29" s="29" t="s">
        <v>25</v>
      </c>
      <c r="B29" s="29" t="s">
        <v>192</v>
      </c>
      <c r="C29" s="29" t="s">
        <v>129</v>
      </c>
      <c r="D29" s="30">
        <f t="shared" si="1"/>
        <v>3.9716000000000001E-2</v>
      </c>
      <c r="E29" s="31">
        <v>1.1021137E-2</v>
      </c>
      <c r="F29" s="28"/>
      <c r="G29" s="25">
        <v>3.6036036036036037</v>
      </c>
    </row>
    <row r="30" spans="1:7" s="1" customFormat="1" x14ac:dyDescent="0.25">
      <c r="A30" s="7" t="s">
        <v>26</v>
      </c>
      <c r="B30" s="7" t="s">
        <v>192</v>
      </c>
      <c r="C30" s="10" t="s">
        <v>130</v>
      </c>
      <c r="D30" s="9">
        <f t="shared" si="1"/>
        <v>3.9759000000000003E-2</v>
      </c>
      <c r="E30" s="26">
        <v>1.1033243E-2</v>
      </c>
      <c r="F30" s="28"/>
      <c r="G30" s="25">
        <v>3.6036036036036037</v>
      </c>
    </row>
    <row r="31" spans="1:7" s="1" customFormat="1" x14ac:dyDescent="0.25">
      <c r="A31" s="7" t="s">
        <v>27</v>
      </c>
      <c r="B31" s="7" t="s">
        <v>192</v>
      </c>
      <c r="C31" s="10" t="s">
        <v>131</v>
      </c>
      <c r="D31" s="9">
        <f t="shared" si="1"/>
        <v>3.9752000000000003E-2</v>
      </c>
      <c r="E31" s="26">
        <v>1.1031314E-2</v>
      </c>
      <c r="F31" s="28"/>
      <c r="G31" s="25">
        <v>3.6036036036036037</v>
      </c>
    </row>
    <row r="32" spans="1:7" s="1" customFormat="1" x14ac:dyDescent="0.25">
      <c r="A32" s="7" t="s">
        <v>28</v>
      </c>
      <c r="B32" s="7" t="s">
        <v>192</v>
      </c>
      <c r="C32" s="10" t="s">
        <v>132</v>
      </c>
      <c r="D32" s="9">
        <f t="shared" si="1"/>
        <v>3.9761999999999999E-2</v>
      </c>
      <c r="E32" s="26">
        <v>1.1033984E-2</v>
      </c>
      <c r="F32" s="28"/>
      <c r="G32" s="25">
        <v>3.6036036036036037</v>
      </c>
    </row>
    <row r="33" spans="1:7" s="1" customFormat="1" x14ac:dyDescent="0.25">
      <c r="A33" s="7" t="s">
        <v>29</v>
      </c>
      <c r="B33" s="7" t="s">
        <v>192</v>
      </c>
      <c r="C33" s="10" t="s">
        <v>133</v>
      </c>
      <c r="D33" s="9">
        <f t="shared" si="1"/>
        <v>3.9640000000000002E-2</v>
      </c>
      <c r="E33" s="26">
        <v>1.0999999999999999E-2</v>
      </c>
      <c r="F33" s="28"/>
      <c r="G33" s="25">
        <v>3.6036036036036037</v>
      </c>
    </row>
    <row r="34" spans="1:7" s="1" customFormat="1" x14ac:dyDescent="0.25">
      <c r="A34" s="7" t="s">
        <v>30</v>
      </c>
      <c r="B34" s="7" t="s">
        <v>192</v>
      </c>
      <c r="C34" s="10" t="s">
        <v>134</v>
      </c>
      <c r="D34" s="9">
        <f t="shared" si="1"/>
        <v>3.9744000000000002E-2</v>
      </c>
      <c r="E34" s="26">
        <v>1.1028919999999999E-2</v>
      </c>
      <c r="F34" s="28"/>
      <c r="G34" s="25">
        <v>3.6036036036036037</v>
      </c>
    </row>
    <row r="35" spans="1:7" s="1" customFormat="1" x14ac:dyDescent="0.25">
      <c r="A35" s="7" t="s">
        <v>31</v>
      </c>
      <c r="B35" s="7" t="s">
        <v>192</v>
      </c>
      <c r="C35" s="10" t="s">
        <v>135</v>
      </c>
      <c r="D35" s="9">
        <f t="shared" si="1"/>
        <v>3.9757000000000001E-2</v>
      </c>
      <c r="E35" s="26">
        <v>1.1032482999999999E-2</v>
      </c>
      <c r="F35" s="28"/>
      <c r="G35" s="25">
        <v>3.6036036036036037</v>
      </c>
    </row>
    <row r="36" spans="1:7" s="1" customFormat="1" x14ac:dyDescent="0.25">
      <c r="A36" s="7" t="s">
        <v>32</v>
      </c>
      <c r="B36" s="7" t="s">
        <v>192</v>
      </c>
      <c r="C36" s="10" t="s">
        <v>136</v>
      </c>
      <c r="D36" s="9">
        <f t="shared" si="1"/>
        <v>3.9725000000000003E-2</v>
      </c>
      <c r="E36" s="26">
        <v>1.1023628000000001E-2</v>
      </c>
      <c r="F36" s="28"/>
      <c r="G36" s="25">
        <v>3.6036036036036037</v>
      </c>
    </row>
    <row r="37" spans="1:7" s="1" customFormat="1" x14ac:dyDescent="0.25">
      <c r="A37" s="7" t="s">
        <v>43</v>
      </c>
      <c r="B37" s="7" t="s">
        <v>192</v>
      </c>
      <c r="C37" s="10" t="s">
        <v>147</v>
      </c>
      <c r="D37" s="9">
        <f t="shared" si="1"/>
        <v>3.9740999999999999E-2</v>
      </c>
      <c r="E37" s="26">
        <v>1.1028173E-2</v>
      </c>
      <c r="F37" s="28"/>
      <c r="G37" s="25">
        <v>3.6036036036036037</v>
      </c>
    </row>
    <row r="38" spans="1:7" s="1" customFormat="1" x14ac:dyDescent="0.25">
      <c r="A38" s="7" t="s">
        <v>8</v>
      </c>
      <c r="B38" s="7" t="s">
        <v>192</v>
      </c>
      <c r="C38" s="10" t="s">
        <v>111</v>
      </c>
      <c r="D38" s="9">
        <f t="shared" si="1"/>
        <v>3.9713999999999999E-2</v>
      </c>
      <c r="E38" s="26">
        <v>1.102059E-2</v>
      </c>
      <c r="F38" s="28"/>
      <c r="G38" s="25">
        <v>3.6036036036036037</v>
      </c>
    </row>
    <row r="39" spans="1:7" s="1" customFormat="1" x14ac:dyDescent="0.25">
      <c r="A39" s="7" t="s">
        <v>9</v>
      </c>
      <c r="B39" s="7" t="s">
        <v>192</v>
      </c>
      <c r="C39" s="10" t="s">
        <v>112</v>
      </c>
      <c r="D39" s="9">
        <f t="shared" si="1"/>
        <v>3.9745999999999997E-2</v>
      </c>
      <c r="E39" s="26">
        <v>1.1029613000000001E-2</v>
      </c>
      <c r="F39" s="28"/>
      <c r="G39" s="25">
        <v>3.6036036036036037</v>
      </c>
    </row>
    <row r="40" spans="1:7" s="1" customFormat="1" x14ac:dyDescent="0.25">
      <c r="A40" s="7" t="s">
        <v>10</v>
      </c>
      <c r="B40" s="7" t="s">
        <v>192</v>
      </c>
      <c r="C40" s="10" t="s">
        <v>113</v>
      </c>
      <c r="D40" s="9">
        <f t="shared" si="1"/>
        <v>3.9747999999999999E-2</v>
      </c>
      <c r="E40" s="26">
        <v>1.1030158999999999E-2</v>
      </c>
      <c r="F40" s="28"/>
      <c r="G40" s="25">
        <v>3.6036036036036037</v>
      </c>
    </row>
    <row r="41" spans="1:7" s="1" customFormat="1" x14ac:dyDescent="0.25">
      <c r="A41" s="7" t="s">
        <v>11</v>
      </c>
      <c r="B41" s="7" t="s">
        <v>192</v>
      </c>
      <c r="C41" s="10" t="s">
        <v>114</v>
      </c>
      <c r="D41" s="9">
        <f t="shared" si="1"/>
        <v>3.5595000000000002E-2</v>
      </c>
      <c r="E41" s="26">
        <v>9.8775310000000002E-3</v>
      </c>
      <c r="F41" s="28"/>
      <c r="G41" s="25">
        <v>3.6036036036036037</v>
      </c>
    </row>
    <row r="42" spans="1:7" s="1" customFormat="1" x14ac:dyDescent="0.25">
      <c r="A42" s="7" t="s">
        <v>12</v>
      </c>
      <c r="B42" s="7" t="s">
        <v>192</v>
      </c>
      <c r="C42" s="10" t="s">
        <v>115</v>
      </c>
      <c r="D42" s="9">
        <f t="shared" si="1"/>
        <v>3.9710000000000002E-2</v>
      </c>
      <c r="E42" s="26">
        <v>1.1019387E-2</v>
      </c>
      <c r="F42" s="28"/>
      <c r="G42" s="25">
        <v>3.6036036036036037</v>
      </c>
    </row>
    <row r="43" spans="1:7" s="1" customFormat="1" x14ac:dyDescent="0.25">
      <c r="A43" s="7" t="s">
        <v>13</v>
      </c>
      <c r="B43" s="7" t="s">
        <v>192</v>
      </c>
      <c r="C43" s="10" t="s">
        <v>116</v>
      </c>
      <c r="D43" s="9">
        <f t="shared" si="1"/>
        <v>3.9722E-2</v>
      </c>
      <c r="E43" s="26">
        <v>1.1022864E-2</v>
      </c>
      <c r="F43" s="28"/>
      <c r="G43" s="25">
        <v>3.6036036036036037</v>
      </c>
    </row>
    <row r="44" spans="1:7" s="1" customFormat="1" x14ac:dyDescent="0.25">
      <c r="A44" s="7" t="s">
        <v>14</v>
      </c>
      <c r="B44" s="7" t="s">
        <v>192</v>
      </c>
      <c r="C44" s="10" t="s">
        <v>117</v>
      </c>
      <c r="D44" s="9">
        <f t="shared" si="1"/>
        <v>3.9725000000000003E-2</v>
      </c>
      <c r="E44" s="26">
        <v>1.1023712E-2</v>
      </c>
      <c r="F44" s="28"/>
      <c r="G44" s="25">
        <v>3.6036036036036037</v>
      </c>
    </row>
    <row r="45" spans="1:7" s="1" customFormat="1" x14ac:dyDescent="0.25">
      <c r="A45" s="7" t="s">
        <v>15</v>
      </c>
      <c r="B45" s="7" t="s">
        <v>192</v>
      </c>
      <c r="C45" s="10" t="s">
        <v>118</v>
      </c>
      <c r="D45" s="9">
        <f t="shared" si="1"/>
        <v>3.9747999999999999E-2</v>
      </c>
      <c r="E45" s="26">
        <v>1.1029954999999999E-2</v>
      </c>
      <c r="F45" s="28"/>
      <c r="G45" s="25">
        <v>3.6036036036036037</v>
      </c>
    </row>
    <row r="46" spans="1:7" s="1" customFormat="1" x14ac:dyDescent="0.25">
      <c r="A46" s="7" t="s">
        <v>16</v>
      </c>
      <c r="B46" s="7" t="s">
        <v>192</v>
      </c>
      <c r="C46" s="10" t="s">
        <v>119</v>
      </c>
      <c r="D46" s="9">
        <f t="shared" si="1"/>
        <v>3.9749E-2</v>
      </c>
      <c r="E46" s="26">
        <v>1.1030331000000001E-2</v>
      </c>
      <c r="F46" s="28"/>
      <c r="G46" s="25">
        <v>3.6036036036036037</v>
      </c>
    </row>
    <row r="47" spans="1:7" s="1" customFormat="1" x14ac:dyDescent="0.25">
      <c r="A47" s="7" t="s">
        <v>17</v>
      </c>
      <c r="B47" s="7" t="s">
        <v>192</v>
      </c>
      <c r="C47" s="10" t="s">
        <v>120</v>
      </c>
      <c r="D47" s="9">
        <f t="shared" si="1"/>
        <v>3.9746999999999998E-2</v>
      </c>
      <c r="E47" s="26">
        <v>1.1029728000000001E-2</v>
      </c>
      <c r="F47" s="28"/>
      <c r="G47" s="25">
        <v>3.6036036036036037</v>
      </c>
    </row>
    <row r="48" spans="1:7" s="1" customFormat="1" x14ac:dyDescent="0.25">
      <c r="A48" s="7" t="s">
        <v>18</v>
      </c>
      <c r="B48" s="7" t="s">
        <v>192</v>
      </c>
      <c r="C48" s="10" t="s">
        <v>121</v>
      </c>
      <c r="D48" s="9">
        <f t="shared" si="1"/>
        <v>3.9733999999999998E-2</v>
      </c>
      <c r="E48" s="26">
        <v>1.1026104E-2</v>
      </c>
      <c r="F48" s="28"/>
      <c r="G48" s="25">
        <v>3.6036036036036037</v>
      </c>
    </row>
    <row r="49" spans="1:7" s="1" customFormat="1" x14ac:dyDescent="0.25">
      <c r="A49" s="8" t="s">
        <v>19</v>
      </c>
      <c r="B49" s="7" t="s">
        <v>192</v>
      </c>
      <c r="C49" s="10" t="s">
        <v>122</v>
      </c>
      <c r="D49" s="9">
        <f t="shared" si="1"/>
        <v>3.9751000000000002E-2</v>
      </c>
      <c r="E49" s="26">
        <v>1.1030783000000001E-2</v>
      </c>
      <c r="F49" s="28"/>
      <c r="G49" s="25">
        <v>3.6036036036036037</v>
      </c>
    </row>
    <row r="50" spans="1:7" s="1" customFormat="1" x14ac:dyDescent="0.25">
      <c r="A50" s="7" t="s">
        <v>20</v>
      </c>
      <c r="B50" s="7" t="s">
        <v>192</v>
      </c>
      <c r="C50" s="10" t="s">
        <v>123</v>
      </c>
      <c r="D50" s="9">
        <f t="shared" si="1"/>
        <v>3.9787000000000003E-2</v>
      </c>
      <c r="E50" s="26">
        <v>1.1040974E-2</v>
      </c>
      <c r="F50" s="28"/>
      <c r="G50" s="25">
        <v>3.6036036036036037</v>
      </c>
    </row>
    <row r="51" spans="1:7" s="1" customFormat="1" x14ac:dyDescent="0.25">
      <c r="A51" s="7" t="s">
        <v>21</v>
      </c>
      <c r="B51" s="7" t="s">
        <v>192</v>
      </c>
      <c r="C51" s="10" t="s">
        <v>124</v>
      </c>
      <c r="D51" s="9">
        <f t="shared" si="1"/>
        <v>3.9764000000000001E-2</v>
      </c>
      <c r="E51" s="26">
        <v>1.1034449999999999E-2</v>
      </c>
      <c r="F51" s="28"/>
      <c r="G51" s="25">
        <v>3.6036036036036037</v>
      </c>
    </row>
    <row r="52" spans="1:7" s="1" customFormat="1" x14ac:dyDescent="0.25">
      <c r="A52" s="7" t="s">
        <v>22</v>
      </c>
      <c r="B52" s="7" t="s">
        <v>192</v>
      </c>
      <c r="C52" s="10" t="s">
        <v>124</v>
      </c>
      <c r="D52" s="9">
        <f t="shared" si="1"/>
        <v>3.9697999999999997E-2</v>
      </c>
      <c r="E52" s="26">
        <v>1.1016066999999999E-2</v>
      </c>
      <c r="F52" s="28"/>
      <c r="G52" s="25">
        <v>3.6036036036036037</v>
      </c>
    </row>
    <row r="53" spans="1:7" s="1" customFormat="1" x14ac:dyDescent="0.25">
      <c r="A53" s="7" t="s">
        <v>98</v>
      </c>
      <c r="B53" s="7" t="s">
        <v>192</v>
      </c>
      <c r="C53" s="10" t="s">
        <v>125</v>
      </c>
      <c r="D53" s="9">
        <f t="shared" si="1"/>
        <v>3.9759999999999997E-2</v>
      </c>
      <c r="E53" s="26">
        <v>1.1033403000000001E-2</v>
      </c>
      <c r="F53" s="28"/>
      <c r="G53" s="25">
        <v>3.6036036036036037</v>
      </c>
    </row>
    <row r="54" spans="1:7" s="1" customFormat="1" x14ac:dyDescent="0.25">
      <c r="A54" s="7" t="s">
        <v>194</v>
      </c>
      <c r="B54" s="7" t="s">
        <v>192</v>
      </c>
      <c r="C54" s="10" t="s">
        <v>118</v>
      </c>
      <c r="D54" s="9">
        <f t="shared" si="1"/>
        <v>3.9744000000000002E-2</v>
      </c>
      <c r="E54" s="26">
        <v>1.1028994E-2</v>
      </c>
      <c r="F54" s="28"/>
      <c r="G54" s="25">
        <v>3.6036036036036037</v>
      </c>
    </row>
    <row r="55" spans="1:7" s="1" customFormat="1" x14ac:dyDescent="0.25">
      <c r="A55" s="7" t="s">
        <v>33</v>
      </c>
      <c r="B55" s="7" t="s">
        <v>192</v>
      </c>
      <c r="C55" s="10" t="s">
        <v>137</v>
      </c>
      <c r="D55" s="9">
        <f t="shared" si="1"/>
        <v>3.9740999999999999E-2</v>
      </c>
      <c r="E55" s="26">
        <v>1.1028067000000001E-2</v>
      </c>
      <c r="F55" s="28"/>
      <c r="G55" s="25">
        <v>3.6036036036036037</v>
      </c>
    </row>
    <row r="56" spans="1:7" s="1" customFormat="1" x14ac:dyDescent="0.25">
      <c r="A56" s="7" t="s">
        <v>34</v>
      </c>
      <c r="B56" s="7" t="s">
        <v>192</v>
      </c>
      <c r="C56" s="10" t="s">
        <v>138</v>
      </c>
      <c r="D56" s="9">
        <f t="shared" si="1"/>
        <v>3.977E-2</v>
      </c>
      <c r="E56" s="26">
        <v>1.1036038E-2</v>
      </c>
      <c r="F56" s="28"/>
      <c r="G56" s="25">
        <v>3.6036036036036037</v>
      </c>
    </row>
    <row r="57" spans="1:7" s="1" customFormat="1" x14ac:dyDescent="0.25">
      <c r="A57" s="7" t="s">
        <v>35</v>
      </c>
      <c r="B57" s="7" t="s">
        <v>192</v>
      </c>
      <c r="C57" s="10" t="s">
        <v>139</v>
      </c>
      <c r="D57" s="9">
        <f t="shared" si="1"/>
        <v>3.9753999999999998E-2</v>
      </c>
      <c r="E57" s="26">
        <v>1.1031871E-2</v>
      </c>
      <c r="F57" s="28"/>
      <c r="G57" s="25">
        <v>3.6036036036036037</v>
      </c>
    </row>
    <row r="58" spans="1:7" s="1" customFormat="1" x14ac:dyDescent="0.25">
      <c r="A58" s="7" t="s">
        <v>36</v>
      </c>
      <c r="B58" s="7" t="s">
        <v>192</v>
      </c>
      <c r="C58" s="10" t="s">
        <v>140</v>
      </c>
      <c r="D58" s="9">
        <f t="shared" si="1"/>
        <v>3.9747999999999999E-2</v>
      </c>
      <c r="E58" s="26">
        <v>1.1030149E-2</v>
      </c>
      <c r="F58" s="28"/>
      <c r="G58" s="25">
        <v>3.6036036036036037</v>
      </c>
    </row>
    <row r="59" spans="1:7" s="1" customFormat="1" x14ac:dyDescent="0.25">
      <c r="A59" s="7" t="s">
        <v>37</v>
      </c>
      <c r="B59" s="7" t="s">
        <v>192</v>
      </c>
      <c r="C59" s="10" t="s">
        <v>141</v>
      </c>
      <c r="D59" s="9">
        <f t="shared" ref="D59:D77" si="2">+ROUND(E59*G59,6)</f>
        <v>3.9763E-2</v>
      </c>
      <c r="E59" s="26">
        <v>1.1034220000000001E-2</v>
      </c>
      <c r="F59" s="28"/>
      <c r="G59" s="25">
        <v>3.6036036036036037</v>
      </c>
    </row>
    <row r="60" spans="1:7" s="1" customFormat="1" x14ac:dyDescent="0.25">
      <c r="A60" s="7" t="s">
        <v>38</v>
      </c>
      <c r="B60" s="7" t="s">
        <v>192</v>
      </c>
      <c r="C60" s="10" t="s">
        <v>142</v>
      </c>
      <c r="D60" s="9">
        <f t="shared" si="2"/>
        <v>3.9733999999999998E-2</v>
      </c>
      <c r="E60" s="26">
        <v>1.1026207999999999E-2</v>
      </c>
      <c r="F60" s="28"/>
      <c r="G60" s="25">
        <v>3.6036036036036037</v>
      </c>
    </row>
    <row r="61" spans="1:7" s="1" customFormat="1" x14ac:dyDescent="0.25">
      <c r="A61" s="7" t="s">
        <v>39</v>
      </c>
      <c r="B61" s="7" t="s">
        <v>192</v>
      </c>
      <c r="C61" s="10" t="s">
        <v>143</v>
      </c>
      <c r="D61" s="9">
        <f t="shared" si="2"/>
        <v>3.9862000000000002E-2</v>
      </c>
      <c r="E61" s="26">
        <v>1.1061714E-2</v>
      </c>
      <c r="F61" s="28"/>
      <c r="G61" s="25">
        <v>3.6036036036036037</v>
      </c>
    </row>
    <row r="62" spans="1:7" s="1" customFormat="1" x14ac:dyDescent="0.25">
      <c r="A62" s="7" t="s">
        <v>40</v>
      </c>
      <c r="B62" s="7" t="s">
        <v>192</v>
      </c>
      <c r="C62" s="10" t="s">
        <v>144</v>
      </c>
      <c r="D62" s="9">
        <f t="shared" si="2"/>
        <v>3.9752000000000003E-2</v>
      </c>
      <c r="E62" s="26">
        <v>1.1031307000000001E-2</v>
      </c>
      <c r="F62" s="28"/>
      <c r="G62" s="25">
        <v>3.6036036036036037</v>
      </c>
    </row>
    <row r="63" spans="1:7" s="1" customFormat="1" x14ac:dyDescent="0.25">
      <c r="A63" s="29" t="s">
        <v>41</v>
      </c>
      <c r="B63" s="29" t="s">
        <v>192</v>
      </c>
      <c r="C63" s="29" t="s">
        <v>145</v>
      </c>
      <c r="D63" s="30">
        <f t="shared" si="2"/>
        <v>3.9716000000000001E-2</v>
      </c>
      <c r="E63" s="31">
        <v>1.1021137E-2</v>
      </c>
      <c r="F63" s="28"/>
      <c r="G63" s="25">
        <v>3.6036036036036037</v>
      </c>
    </row>
    <row r="64" spans="1:7" s="1" customFormat="1" x14ac:dyDescent="0.25">
      <c r="A64" s="7" t="s">
        <v>42</v>
      </c>
      <c r="B64" s="7" t="s">
        <v>192</v>
      </c>
      <c r="C64" s="10" t="s">
        <v>146</v>
      </c>
      <c r="D64" s="9">
        <f t="shared" si="2"/>
        <v>3.9768999999999999E-2</v>
      </c>
      <c r="E64" s="26">
        <v>1.1035918E-2</v>
      </c>
      <c r="F64" s="28"/>
      <c r="G64" s="25">
        <v>3.6036036036036037</v>
      </c>
    </row>
    <row r="65" spans="1:7" s="1" customFormat="1" x14ac:dyDescent="0.25">
      <c r="A65" s="7" t="s">
        <v>184</v>
      </c>
      <c r="B65" s="7" t="s">
        <v>192</v>
      </c>
      <c r="C65" s="7" t="s">
        <v>185</v>
      </c>
      <c r="D65" s="9">
        <f t="shared" si="2"/>
        <v>3.9716000000000001E-2</v>
      </c>
      <c r="E65" s="26">
        <v>1.1021137E-2</v>
      </c>
      <c r="F65" s="28"/>
      <c r="G65" s="25">
        <v>3.6036036036036037</v>
      </c>
    </row>
    <row r="66" spans="1:7" s="1" customFormat="1" x14ac:dyDescent="0.25">
      <c r="A66" s="7" t="s">
        <v>44</v>
      </c>
      <c r="B66" s="7" t="s">
        <v>192</v>
      </c>
      <c r="C66" s="10" t="s">
        <v>148</v>
      </c>
      <c r="D66" s="9">
        <f t="shared" si="2"/>
        <v>3.9732000000000003E-2</v>
      </c>
      <c r="E66" s="26">
        <v>1.1025650999999999E-2</v>
      </c>
      <c r="F66" s="28"/>
      <c r="G66" s="25">
        <v>3.6036036036036037</v>
      </c>
    </row>
    <row r="67" spans="1:7" s="1" customFormat="1" x14ac:dyDescent="0.25">
      <c r="A67" s="7" t="s">
        <v>45</v>
      </c>
      <c r="B67" s="7" t="s">
        <v>192</v>
      </c>
      <c r="C67" s="10" t="s">
        <v>149</v>
      </c>
      <c r="D67" s="9">
        <f t="shared" si="2"/>
        <v>3.9747999999999999E-2</v>
      </c>
      <c r="E67" s="26">
        <v>1.1030121E-2</v>
      </c>
      <c r="F67" s="28"/>
      <c r="G67" s="25">
        <v>3.6036036036036037</v>
      </c>
    </row>
    <row r="68" spans="1:7" s="1" customFormat="1" x14ac:dyDescent="0.25">
      <c r="A68" s="7" t="s">
        <v>53</v>
      </c>
      <c r="B68" s="7" t="s">
        <v>192</v>
      </c>
      <c r="C68" s="10" t="s">
        <v>157</v>
      </c>
      <c r="D68" s="9">
        <f t="shared" si="2"/>
        <v>3.9713999999999999E-2</v>
      </c>
      <c r="E68" s="26">
        <v>1.1020722E-2</v>
      </c>
      <c r="F68" s="28"/>
      <c r="G68" s="25">
        <v>3.6036036036036037</v>
      </c>
    </row>
    <row r="69" spans="1:7" s="1" customFormat="1" x14ac:dyDescent="0.25">
      <c r="A69" s="7" t="s">
        <v>56</v>
      </c>
      <c r="B69" s="7" t="s">
        <v>192</v>
      </c>
      <c r="C69" s="10" t="s">
        <v>160</v>
      </c>
      <c r="D69" s="9">
        <f t="shared" si="2"/>
        <v>3.9675000000000002E-2</v>
      </c>
      <c r="E69" s="26">
        <v>1.1009682999999999E-2</v>
      </c>
      <c r="F69" s="28"/>
      <c r="G69" s="25">
        <v>3.6036036036036037</v>
      </c>
    </row>
    <row r="70" spans="1:7" s="1" customFormat="1" x14ac:dyDescent="0.25">
      <c r="A70" s="7" t="s">
        <v>47</v>
      </c>
      <c r="B70" s="7" t="s">
        <v>192</v>
      </c>
      <c r="C70" s="10" t="s">
        <v>151</v>
      </c>
      <c r="D70" s="9">
        <f t="shared" si="2"/>
        <v>3.9727999999999999E-2</v>
      </c>
      <c r="E70" s="26">
        <v>1.1024602999999999E-2</v>
      </c>
      <c r="F70" s="28"/>
      <c r="G70" s="25">
        <v>3.6036036036036037</v>
      </c>
    </row>
    <row r="71" spans="1:7" s="1" customFormat="1" x14ac:dyDescent="0.25">
      <c r="A71" s="7" t="s">
        <v>46</v>
      </c>
      <c r="B71" s="7" t="s">
        <v>192</v>
      </c>
      <c r="C71" s="10" t="s">
        <v>150</v>
      </c>
      <c r="D71" s="9">
        <f t="shared" si="2"/>
        <v>3.9722E-2</v>
      </c>
      <c r="E71" s="26">
        <v>1.1022982000000001E-2</v>
      </c>
      <c r="F71" s="28"/>
      <c r="G71" s="25">
        <v>3.6036036036036037</v>
      </c>
    </row>
    <row r="72" spans="1:7" s="1" customFormat="1" x14ac:dyDescent="0.25">
      <c r="A72" s="7" t="s">
        <v>96</v>
      </c>
      <c r="B72" s="7" t="s">
        <v>192</v>
      </c>
      <c r="C72" s="10" t="s">
        <v>97</v>
      </c>
      <c r="D72" s="9">
        <f t="shared" si="2"/>
        <v>3.9674000000000001E-2</v>
      </c>
      <c r="E72" s="26">
        <v>1.1009619999999999E-2</v>
      </c>
      <c r="F72" s="28"/>
      <c r="G72" s="25">
        <v>3.6036036036036037</v>
      </c>
    </row>
    <row r="73" spans="1:7" s="1" customFormat="1" x14ac:dyDescent="0.25">
      <c r="A73" s="7" t="s">
        <v>48</v>
      </c>
      <c r="B73" s="7" t="s">
        <v>192</v>
      </c>
      <c r="C73" s="10" t="s">
        <v>152</v>
      </c>
      <c r="D73" s="9">
        <f>+ROUND(E73*G73,6)</f>
        <v>3.9650999999999999E-2</v>
      </c>
      <c r="E73" s="26">
        <v>1.1003089000000001E-2</v>
      </c>
      <c r="F73" s="28"/>
      <c r="G73" s="25">
        <v>3.6036036036036037</v>
      </c>
    </row>
    <row r="74" spans="1:7" s="1" customFormat="1" x14ac:dyDescent="0.25">
      <c r="A74" s="7" t="s">
        <v>49</v>
      </c>
      <c r="B74" s="7" t="s">
        <v>192</v>
      </c>
      <c r="C74" s="10" t="s">
        <v>153</v>
      </c>
      <c r="D74" s="9">
        <f t="shared" si="2"/>
        <v>3.9760999999999998E-2</v>
      </c>
      <c r="E74" s="26">
        <v>1.1033747E-2</v>
      </c>
      <c r="F74" s="28"/>
      <c r="G74" s="25">
        <v>3.6036036036036037</v>
      </c>
    </row>
    <row r="75" spans="1:7" s="1" customFormat="1" x14ac:dyDescent="0.25">
      <c r="A75" s="7" t="s">
        <v>50</v>
      </c>
      <c r="B75" s="7" t="s">
        <v>192</v>
      </c>
      <c r="C75" s="10" t="s">
        <v>154</v>
      </c>
      <c r="D75" s="9">
        <f t="shared" si="2"/>
        <v>3.9740999999999999E-2</v>
      </c>
      <c r="E75" s="26">
        <v>1.1028134E-2</v>
      </c>
      <c r="F75" s="28"/>
      <c r="G75" s="25">
        <v>3.6036036036036037</v>
      </c>
    </row>
    <row r="76" spans="1:7" s="1" customFormat="1" x14ac:dyDescent="0.25">
      <c r="A76" s="7" t="s">
        <v>51</v>
      </c>
      <c r="B76" s="7" t="s">
        <v>192</v>
      </c>
      <c r="C76" s="10" t="s">
        <v>155</v>
      </c>
      <c r="D76" s="9">
        <f t="shared" si="2"/>
        <v>3.9738999999999997E-2</v>
      </c>
      <c r="E76" s="26">
        <v>1.1027634999999999E-2</v>
      </c>
      <c r="F76" s="28"/>
      <c r="G76" s="25">
        <v>3.6036036036036037</v>
      </c>
    </row>
    <row r="77" spans="1:7" s="1" customFormat="1" x14ac:dyDescent="0.25">
      <c r="A77" s="7" t="s">
        <v>52</v>
      </c>
      <c r="B77" s="7" t="s">
        <v>192</v>
      </c>
      <c r="C77" s="10" t="s">
        <v>156</v>
      </c>
      <c r="D77" s="9">
        <f t="shared" si="2"/>
        <v>3.9625E-2</v>
      </c>
      <c r="E77" s="26">
        <v>1.0995896E-2</v>
      </c>
      <c r="F77" s="28"/>
      <c r="G77" s="25">
        <v>3.6036036036036037</v>
      </c>
    </row>
    <row r="78" spans="1:7" s="1" customFormat="1" x14ac:dyDescent="0.25">
      <c r="A78" s="7" t="s">
        <v>54</v>
      </c>
      <c r="B78" s="7" t="s">
        <v>87</v>
      </c>
      <c r="C78" s="10" t="s">
        <v>158</v>
      </c>
      <c r="D78" s="9">
        <v>3.9704306399550637E-2</v>
      </c>
      <c r="E78" s="26">
        <v>1.1017944999999999E-2</v>
      </c>
      <c r="F78" s="28"/>
      <c r="G78" s="25">
        <v>3.6036036036036037</v>
      </c>
    </row>
    <row r="79" spans="1:7" s="1" customFormat="1" x14ac:dyDescent="0.25">
      <c r="A79" s="7" t="s">
        <v>55</v>
      </c>
      <c r="B79" s="7" t="s">
        <v>87</v>
      </c>
      <c r="C79" s="10" t="s">
        <v>159</v>
      </c>
      <c r="D79" s="9">
        <v>3.9727537674037673E-2</v>
      </c>
      <c r="E79" s="26">
        <v>1.1024391999999999E-2</v>
      </c>
      <c r="F79" s="28"/>
      <c r="G79" s="25">
        <v>3.6036036036036037</v>
      </c>
    </row>
    <row r="80" spans="1:7" s="1" customFormat="1" x14ac:dyDescent="0.25">
      <c r="A80" s="7" t="s">
        <v>86</v>
      </c>
      <c r="B80" s="7" t="s">
        <v>87</v>
      </c>
      <c r="C80" s="10" t="s">
        <v>100</v>
      </c>
      <c r="D80" s="9">
        <v>3.9705216331902111E-2</v>
      </c>
      <c r="E80" s="26">
        <v>1.1018198E-2</v>
      </c>
      <c r="F80" s="28"/>
      <c r="G80" s="25">
        <v>3.6036036036036037</v>
      </c>
    </row>
    <row r="81" spans="1:7" s="1" customFormat="1" x14ac:dyDescent="0.25">
      <c r="A81" s="7" t="s">
        <v>88</v>
      </c>
      <c r="B81" s="7" t="s">
        <v>87</v>
      </c>
      <c r="C81" s="10" t="s">
        <v>101</v>
      </c>
      <c r="D81" s="9">
        <v>3.9699401346115486E-2</v>
      </c>
      <c r="E81" s="26">
        <v>1.1016583999999999E-2</v>
      </c>
      <c r="F81" s="28"/>
      <c r="G81" s="25">
        <v>3.6036036036036037</v>
      </c>
    </row>
    <row r="82" spans="1:7" s="1" customFormat="1" x14ac:dyDescent="0.25">
      <c r="A82" s="7" t="s">
        <v>89</v>
      </c>
      <c r="B82" s="7" t="s">
        <v>87</v>
      </c>
      <c r="C82" s="10" t="s">
        <v>102</v>
      </c>
      <c r="D82" s="9">
        <v>3.9694987498837479E-2</v>
      </c>
      <c r="E82" s="26">
        <v>1.1015359000000001E-2</v>
      </c>
      <c r="F82" s="28"/>
      <c r="G82" s="25">
        <v>3.6036036036036037</v>
      </c>
    </row>
    <row r="83" spans="1:7" s="1" customFormat="1" x14ac:dyDescent="0.25">
      <c r="A83" s="7" t="s">
        <v>90</v>
      </c>
      <c r="B83" s="7" t="s">
        <v>87</v>
      </c>
      <c r="C83" s="10" t="s">
        <v>103</v>
      </c>
      <c r="D83" s="9">
        <v>3.9708203905678176E-2</v>
      </c>
      <c r="E83" s="26">
        <v>1.1019027000000001E-2</v>
      </c>
      <c r="F83" s="28"/>
      <c r="G83" s="25">
        <v>3.6036036036036037</v>
      </c>
    </row>
    <row r="84" spans="1:7" s="1" customFormat="1" x14ac:dyDescent="0.25">
      <c r="A84" s="7" t="s">
        <v>91</v>
      </c>
      <c r="B84" s="7" t="s">
        <v>87</v>
      </c>
      <c r="C84" s="10" t="s">
        <v>105</v>
      </c>
      <c r="D84" s="9">
        <v>3.9703434167600964E-2</v>
      </c>
      <c r="E84" s="26">
        <v>1.1017703E-2</v>
      </c>
      <c r="F84" s="28"/>
      <c r="G84" s="25">
        <v>3.6036036036036037</v>
      </c>
    </row>
    <row r="85" spans="1:7" s="1" customFormat="1" x14ac:dyDescent="0.25">
      <c r="A85" s="7" t="s">
        <v>92</v>
      </c>
      <c r="B85" s="7" t="s">
        <v>87</v>
      </c>
      <c r="C85" s="10" t="s">
        <v>106</v>
      </c>
      <c r="D85" s="9">
        <v>3.9686481389689839E-2</v>
      </c>
      <c r="E85" s="26">
        <v>1.1012999000000001E-2</v>
      </c>
      <c r="F85" s="28"/>
      <c r="G85" s="25">
        <v>3.6036036036036037</v>
      </c>
    </row>
    <row r="86" spans="1:7" s="1" customFormat="1" x14ac:dyDescent="0.25">
      <c r="A86" s="7" t="s">
        <v>181</v>
      </c>
      <c r="B86" s="7" t="s">
        <v>87</v>
      </c>
      <c r="C86" s="10" t="s">
        <v>182</v>
      </c>
      <c r="D86" s="9">
        <v>3.9667649173024941E-2</v>
      </c>
      <c r="E86" s="26">
        <v>1.1007773E-2</v>
      </c>
      <c r="F86" s="28"/>
      <c r="G86" s="25">
        <v>3.6036036036036037</v>
      </c>
    </row>
    <row r="87" spans="1:7" s="1" customFormat="1" x14ac:dyDescent="0.25">
      <c r="A87" s="7" t="s">
        <v>58</v>
      </c>
      <c r="B87" s="7" t="s">
        <v>87</v>
      </c>
      <c r="C87" s="10" t="s">
        <v>162</v>
      </c>
      <c r="D87" s="9">
        <v>3.9729530028181345E-2</v>
      </c>
      <c r="E87" s="26">
        <v>1.1024945E-2</v>
      </c>
      <c r="F87" s="28"/>
      <c r="G87" s="25">
        <v>3.6036036036036037</v>
      </c>
    </row>
    <row r="88" spans="1:7" s="1" customFormat="1" x14ac:dyDescent="0.25">
      <c r="A88" s="7" t="s">
        <v>59</v>
      </c>
      <c r="B88" s="7" t="s">
        <v>87</v>
      </c>
      <c r="C88" s="10" t="s">
        <v>163</v>
      </c>
      <c r="D88" s="9">
        <v>3.9733598695613853E-2</v>
      </c>
      <c r="E88" s="26">
        <v>1.1026074E-2</v>
      </c>
      <c r="F88" s="28"/>
      <c r="G88" s="25">
        <v>3.6036036036036037</v>
      </c>
    </row>
    <row r="89" spans="1:7" s="1" customFormat="1" x14ac:dyDescent="0.25">
      <c r="A89" s="7" t="s">
        <v>57</v>
      </c>
      <c r="B89" s="7" t="s">
        <v>87</v>
      </c>
      <c r="C89" s="10" t="s">
        <v>161</v>
      </c>
      <c r="D89" s="9">
        <v>3.9678590897233849E-2</v>
      </c>
      <c r="E89" s="26">
        <v>1.1010809E-2</v>
      </c>
      <c r="F89" s="28"/>
      <c r="G89" s="25">
        <v>3.6036036036036037</v>
      </c>
    </row>
    <row r="90" spans="1:7" s="1" customFormat="1" x14ac:dyDescent="0.25">
      <c r="A90" s="7" t="s">
        <v>94</v>
      </c>
      <c r="B90" s="7" t="s">
        <v>87</v>
      </c>
      <c r="C90" s="10" t="s">
        <v>104</v>
      </c>
      <c r="D90" s="9">
        <v>3.9722357332624865E-2</v>
      </c>
      <c r="E90" s="26">
        <v>1.1022954E-2</v>
      </c>
      <c r="F90" s="28"/>
      <c r="G90" s="25">
        <v>3.6036036036036037</v>
      </c>
    </row>
    <row r="91" spans="1:7" s="1" customFormat="1" x14ac:dyDescent="0.25">
      <c r="A91" s="7" t="s">
        <v>85</v>
      </c>
      <c r="B91" s="7" t="s">
        <v>84</v>
      </c>
      <c r="C91" s="10" t="s">
        <v>99</v>
      </c>
      <c r="D91" s="9">
        <f>+ROUND(E91*G91,6)</f>
        <v>3.9704999999999997E-2</v>
      </c>
      <c r="E91" s="26">
        <v>1.1018117009520078E-2</v>
      </c>
      <c r="F91" s="28"/>
      <c r="G91" s="25">
        <v>3.6036036036036037</v>
      </c>
    </row>
    <row r="92" spans="1:7" s="1" customFormat="1" x14ac:dyDescent="0.25">
      <c r="A92" s="7" t="s">
        <v>83</v>
      </c>
      <c r="B92" s="7" t="s">
        <v>84</v>
      </c>
      <c r="C92" s="10" t="s">
        <v>107</v>
      </c>
      <c r="D92" s="9">
        <f>+ROUND(E92*G92,6)</f>
        <v>3.9645E-2</v>
      </c>
      <c r="E92" s="26">
        <v>1.1001535E-2</v>
      </c>
      <c r="F92" s="28"/>
      <c r="G92" s="25">
        <v>3.6036036036036037</v>
      </c>
    </row>
    <row r="94" spans="1:7" x14ac:dyDescent="0.25">
      <c r="A94" s="1" t="s">
        <v>195</v>
      </c>
    </row>
    <row r="96" spans="1:7" ht="14.25" x14ac:dyDescent="0.3">
      <c r="A96" s="2" t="s">
        <v>0</v>
      </c>
      <c r="B96" s="2"/>
      <c r="C96" s="3" t="s">
        <v>5</v>
      </c>
    </row>
    <row r="97" spans="1:5" ht="14.25" x14ac:dyDescent="0.3">
      <c r="A97" s="2" t="s">
        <v>1</v>
      </c>
      <c r="B97" s="2"/>
      <c r="C97" s="3" t="s">
        <v>3</v>
      </c>
    </row>
    <row r="98" spans="1:5" ht="14.25" x14ac:dyDescent="0.3">
      <c r="A98" s="2" t="s">
        <v>2</v>
      </c>
      <c r="B98" s="2"/>
      <c r="C98" s="4" t="s">
        <v>4</v>
      </c>
    </row>
    <row r="99" spans="1:5" ht="14.25" x14ac:dyDescent="0.3">
      <c r="A99" s="2" t="s">
        <v>78</v>
      </c>
      <c r="B99" s="2"/>
      <c r="C99" s="3" t="s">
        <v>79</v>
      </c>
    </row>
    <row r="100" spans="1:5" ht="14.25" x14ac:dyDescent="0.3">
      <c r="A100" s="2" t="s">
        <v>93</v>
      </c>
      <c r="C100" s="20">
        <v>3.6036036</v>
      </c>
    </row>
    <row r="101" spans="1:5" ht="14.25" x14ac:dyDescent="0.3">
      <c r="A101" s="32" t="s">
        <v>186</v>
      </c>
      <c r="C101" s="3" t="s">
        <v>188</v>
      </c>
    </row>
    <row r="103" spans="1:5" ht="14.25" x14ac:dyDescent="0.3">
      <c r="A103" s="3" t="s">
        <v>187</v>
      </c>
      <c r="E103"/>
    </row>
    <row r="104" spans="1:5" x14ac:dyDescent="0.25">
      <c r="E104"/>
    </row>
    <row r="160" spans="1:1" x14ac:dyDescent="0.25">
      <c r="A160" s="20"/>
    </row>
    <row r="161" spans="1:1" x14ac:dyDescent="0.25">
      <c r="A161" s="20"/>
    </row>
    <row r="162" spans="1:1" x14ac:dyDescent="0.25">
      <c r="A162" s="20"/>
    </row>
    <row r="163" spans="1:1" x14ac:dyDescent="0.25">
      <c r="A163" s="20"/>
    </row>
    <row r="164" spans="1:1" x14ac:dyDescent="0.25">
      <c r="A164" s="20"/>
    </row>
    <row r="165" spans="1:1" x14ac:dyDescent="0.25">
      <c r="A165" s="20"/>
    </row>
    <row r="166" spans="1:1" x14ac:dyDescent="0.25">
      <c r="A166" s="20"/>
    </row>
    <row r="167" spans="1:1" x14ac:dyDescent="0.25">
      <c r="A167" s="20"/>
    </row>
    <row r="168" spans="1:1" x14ac:dyDescent="0.25">
      <c r="A168" s="20"/>
    </row>
    <row r="169" spans="1:1" x14ac:dyDescent="0.25">
      <c r="A169" s="20"/>
    </row>
    <row r="170" spans="1:1" x14ac:dyDescent="0.25">
      <c r="A170" s="20"/>
    </row>
    <row r="171" spans="1:1" x14ac:dyDescent="0.25">
      <c r="A171" s="20"/>
    </row>
    <row r="172" spans="1:1" x14ac:dyDescent="0.25">
      <c r="A172" s="20"/>
    </row>
    <row r="173" spans="1:1" x14ac:dyDescent="0.25">
      <c r="A173" s="20"/>
    </row>
    <row r="174" spans="1:1" x14ac:dyDescent="0.25">
      <c r="A174" s="20"/>
    </row>
    <row r="175" spans="1:1" x14ac:dyDescent="0.25">
      <c r="A175" s="20"/>
    </row>
    <row r="176" spans="1:1" x14ac:dyDescent="0.25">
      <c r="A176" s="20"/>
    </row>
    <row r="177" spans="1:1" x14ac:dyDescent="0.25">
      <c r="A177" s="20"/>
    </row>
    <row r="178" spans="1:1" x14ac:dyDescent="0.25">
      <c r="A178" s="20"/>
    </row>
    <row r="179" spans="1:1" x14ac:dyDescent="0.25">
      <c r="A179" s="20"/>
    </row>
    <row r="180" spans="1:1" x14ac:dyDescent="0.25">
      <c r="A180" s="20"/>
    </row>
    <row r="181" spans="1:1" x14ac:dyDescent="0.25">
      <c r="A181" s="20"/>
    </row>
    <row r="182" spans="1:1" x14ac:dyDescent="0.25">
      <c r="A182" s="20"/>
    </row>
    <row r="183" spans="1:1" x14ac:dyDescent="0.25">
      <c r="A183" s="20"/>
    </row>
    <row r="184" spans="1:1" x14ac:dyDescent="0.25">
      <c r="A184" s="20"/>
    </row>
    <row r="185" spans="1:1" x14ac:dyDescent="0.25">
      <c r="A185" s="20"/>
    </row>
    <row r="186" spans="1:1" x14ac:dyDescent="0.25">
      <c r="A186" s="20"/>
    </row>
    <row r="187" spans="1:1" x14ac:dyDescent="0.25">
      <c r="A187" s="20"/>
    </row>
    <row r="188" spans="1:1" x14ac:dyDescent="0.25">
      <c r="A188" s="20"/>
    </row>
    <row r="189" spans="1:1" x14ac:dyDescent="0.25">
      <c r="A189" s="20"/>
    </row>
    <row r="190" spans="1:1" x14ac:dyDescent="0.25">
      <c r="A190" s="20"/>
    </row>
    <row r="191" spans="1:1" x14ac:dyDescent="0.25">
      <c r="A191" s="20"/>
    </row>
    <row r="192" spans="1:1" x14ac:dyDescent="0.25">
      <c r="A192" s="20"/>
    </row>
    <row r="193" spans="1:1" x14ac:dyDescent="0.25">
      <c r="A193" s="20"/>
    </row>
    <row r="194" spans="1:1" x14ac:dyDescent="0.25">
      <c r="A194" s="20"/>
    </row>
    <row r="195" spans="1:1" x14ac:dyDescent="0.25">
      <c r="A195" s="20"/>
    </row>
    <row r="196" spans="1:1" x14ac:dyDescent="0.25">
      <c r="A196" s="20"/>
    </row>
    <row r="197" spans="1:1" x14ac:dyDescent="0.25">
      <c r="A197" s="20"/>
    </row>
    <row r="198" spans="1:1" x14ac:dyDescent="0.25">
      <c r="A198" s="20"/>
    </row>
    <row r="199" spans="1:1" x14ac:dyDescent="0.25">
      <c r="A199" s="20"/>
    </row>
    <row r="200" spans="1:1" x14ac:dyDescent="0.25">
      <c r="A200" s="20"/>
    </row>
    <row r="201" spans="1:1" x14ac:dyDescent="0.25">
      <c r="A201" s="20"/>
    </row>
    <row r="202" spans="1:1" x14ac:dyDescent="0.25">
      <c r="A202" s="20"/>
    </row>
    <row r="203" spans="1:1" x14ac:dyDescent="0.25">
      <c r="A203" s="20"/>
    </row>
    <row r="204" spans="1:1" x14ac:dyDescent="0.25">
      <c r="A204" s="20"/>
    </row>
    <row r="205" spans="1:1" x14ac:dyDescent="0.25">
      <c r="A205" s="20"/>
    </row>
    <row r="206" spans="1:1" x14ac:dyDescent="0.25">
      <c r="A206" s="20"/>
    </row>
    <row r="207" spans="1:1" x14ac:dyDescent="0.25">
      <c r="A207" s="20"/>
    </row>
    <row r="208" spans="1:1" x14ac:dyDescent="0.25">
      <c r="A208" s="20"/>
    </row>
    <row r="209" spans="1:1" x14ac:dyDescent="0.25">
      <c r="A209" s="20"/>
    </row>
    <row r="210" spans="1:1" x14ac:dyDescent="0.25">
      <c r="A210" s="20"/>
    </row>
    <row r="211" spans="1:1" x14ac:dyDescent="0.25">
      <c r="A211" s="20"/>
    </row>
    <row r="212" spans="1:1" x14ac:dyDescent="0.25">
      <c r="A212" s="20"/>
    </row>
    <row r="213" spans="1:1" x14ac:dyDescent="0.25">
      <c r="A213" s="20"/>
    </row>
    <row r="214" spans="1:1" x14ac:dyDescent="0.25">
      <c r="A214" s="20"/>
    </row>
    <row r="215" spans="1:1" x14ac:dyDescent="0.25">
      <c r="A215" s="20"/>
    </row>
    <row r="216" spans="1:1" x14ac:dyDescent="0.25">
      <c r="A216" s="20"/>
    </row>
    <row r="217" spans="1:1" x14ac:dyDescent="0.25">
      <c r="A217" s="20"/>
    </row>
    <row r="218" spans="1:1" x14ac:dyDescent="0.25">
      <c r="A218" s="20"/>
    </row>
    <row r="219" spans="1:1" x14ac:dyDescent="0.25">
      <c r="A219" s="20"/>
    </row>
    <row r="220" spans="1:1" x14ac:dyDescent="0.25">
      <c r="A220" s="20"/>
    </row>
    <row r="221" spans="1:1" x14ac:dyDescent="0.25">
      <c r="A221" s="20"/>
    </row>
    <row r="222" spans="1:1" x14ac:dyDescent="0.25">
      <c r="A222" s="20"/>
    </row>
    <row r="223" spans="1:1" x14ac:dyDescent="0.25">
      <c r="A223" s="20"/>
    </row>
    <row r="224" spans="1:1" x14ac:dyDescent="0.25">
      <c r="A224" s="20"/>
    </row>
    <row r="225" spans="1:1" x14ac:dyDescent="0.25">
      <c r="A225" s="20"/>
    </row>
    <row r="226" spans="1:1" x14ac:dyDescent="0.25">
      <c r="A226" s="20"/>
    </row>
    <row r="227" spans="1:1" x14ac:dyDescent="0.25">
      <c r="A227" s="20"/>
    </row>
    <row r="228" spans="1:1" x14ac:dyDescent="0.25">
      <c r="A228" s="20"/>
    </row>
    <row r="229" spans="1:1" x14ac:dyDescent="0.25">
      <c r="A229" s="20"/>
    </row>
    <row r="230" spans="1:1" x14ac:dyDescent="0.25">
      <c r="A230" s="20"/>
    </row>
    <row r="231" spans="1:1" x14ac:dyDescent="0.25">
      <c r="A231" s="20"/>
    </row>
  </sheetData>
  <sheetProtection algorithmName="SHA-512" hashValue="6KXI1llHZn+Urfj7o0h3TwknOm7VkKeRBSa5b6YJhiogQYoo9VlkzasZ3LnqDUo6LQBP3VFi8HCAFoDZsWdMdA==" saltValue="FOVKa6XyzapONGYOuLqmhw==" spinCount="100000" sheet="1" objects="1" scenarios="1"/>
  <autoFilter ref="A5:E92" xr:uid="{00000000-0001-0000-0000-000000000000}"/>
  <sortState xmlns:xlrd2="http://schemas.microsoft.com/office/spreadsheetml/2017/richdata2" ref="A6:E92">
    <sortCondition ref="B6:B92"/>
    <sortCondition ref="A6:A92"/>
  </sortState>
  <mergeCells count="3">
    <mergeCell ref="A1:D1"/>
    <mergeCell ref="A2:D2"/>
    <mergeCell ref="A3:D3"/>
  </mergeCells>
  <pageMargins left="0.43307086614173229" right="0.35433070866141736" top="3.937007874015748E-2" bottom="0.78740157480314965" header="7.874015748031496E-2" footer="0.31496062992125984"/>
  <pageSetup paperSize="9" scale="52" orientation="portrait" r:id="rId1"/>
  <headerFooter alignWithMargins="0">
    <oddFooter>&amp;C&amp;P/&amp;N</oddFooter>
  </headerFooter>
</worksheet>
</file>

<file path=docMetadata/LabelInfo.xml><?xml version="1.0" encoding="utf-8"?>
<clbl:labelList xmlns:clbl="http://schemas.microsoft.com/office/2020/mipLabelMetadata">
  <clbl:label id="{50243f8b-2b9f-433c-964a-16fcace7db7f}" enabled="1" method="Standard" siteId="{aec650de-3432-485f-a3e8-9ac6e67096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PCS Convenzionale 2026</vt:lpstr>
      <vt:lpstr>'PCS Convenzionale 2026'!Area_stampa</vt:lpstr>
    </vt:vector>
  </TitlesOfParts>
  <Company>Snam Rete Gas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Snam Rete Gas S.p.A.</dc:creator>
  <cp:lastModifiedBy>Rossoni Mattia</cp:lastModifiedBy>
  <cp:lastPrinted>2026-01-26T08:53:29Z</cp:lastPrinted>
  <dcterms:created xsi:type="dcterms:W3CDTF">2010-01-14T14:17:33Z</dcterms:created>
  <dcterms:modified xsi:type="dcterms:W3CDTF">2026-01-26T08:53:56Z</dcterms:modified>
</cp:coreProperties>
</file>