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roup.local\SHAREDIR\Brescia\V002\RETRAGAS\ANNO TERMICO 2020-2021\05.PCS-CONVENZIONALE\"/>
    </mc:Choice>
  </mc:AlternateContent>
  <bookViews>
    <workbookView xWindow="0" yWindow="0" windowWidth="23040" windowHeight="9372" tabRatio="661"/>
  </bookViews>
  <sheets>
    <sheet name="PCS Convenzionale 2021" sheetId="7" r:id="rId1"/>
  </sheets>
  <externalReferences>
    <externalReference r:id="rId2"/>
  </externalReferences>
  <definedNames>
    <definedName name="_xlnm._FilterDatabase" localSheetId="0" hidden="1">'PCS Convenzionale 2021'!$A$5:$I$135</definedName>
  </definedNames>
  <calcPr calcId="152511"/>
</workbook>
</file>

<file path=xl/calcChain.xml><?xml version="1.0" encoding="utf-8"?>
<calcChain xmlns="http://schemas.openxmlformats.org/spreadsheetml/2006/main">
  <c r="D135" i="7" l="1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6" i="7"/>
</calcChain>
</file>

<file path=xl/sharedStrings.xml><?xml version="1.0" encoding="utf-8"?>
<sst xmlns="http://schemas.openxmlformats.org/spreadsheetml/2006/main" count="280" uniqueCount="153">
  <si>
    <t>Impianto di Distribuzione</t>
  </si>
  <si>
    <t>Denominazione Impianto</t>
  </si>
  <si>
    <t>Potere Calorifico Convenzionale</t>
  </si>
  <si>
    <t>Denominazione dell'Impianto</t>
  </si>
  <si>
    <t>Potere calorifico superiore convenzionale (P) annuale riferito all'impianto di distribuzione</t>
  </si>
  <si>
    <t>Codice Identificativo del Punto di Riconsegna Retragas</t>
  </si>
  <si>
    <t>Potere Calorifico Convenzionale [GJ/smc]</t>
  </si>
  <si>
    <t>Potere Calorifico Convenzionale [MWh/smc]</t>
  </si>
  <si>
    <t>S01-CV-040000</t>
  </si>
  <si>
    <t>S01-CV-050000</t>
  </si>
  <si>
    <t>S01-CV-060000</t>
  </si>
  <si>
    <t>S01-CV-070000</t>
  </si>
  <si>
    <t>S01-CV-080000</t>
  </si>
  <si>
    <t>S01-CV-090000</t>
  </si>
  <si>
    <t>S01-CV-100000</t>
  </si>
  <si>
    <t>S01-CV-110000</t>
  </si>
  <si>
    <t>S01-CV-120000</t>
  </si>
  <si>
    <t>S01-CV-130000</t>
  </si>
  <si>
    <t>S01-CV-140000</t>
  </si>
  <si>
    <t>S01-CV-150000</t>
  </si>
  <si>
    <t>S01-CV-160000</t>
  </si>
  <si>
    <t>S01-CV-170000</t>
  </si>
  <si>
    <t>S01-CV-180000</t>
  </si>
  <si>
    <t>S01-C2-000005</t>
  </si>
  <si>
    <t>S01-C2-000008</t>
  </si>
  <si>
    <t>S01-C2-000022</t>
  </si>
  <si>
    <t>S01-C2-000024</t>
  </si>
  <si>
    <t>S01-C2-000039</t>
  </si>
  <si>
    <t>S01-C2-000040</t>
  </si>
  <si>
    <t>S01-C2-000046</t>
  </si>
  <si>
    <t>S01-C2-000070</t>
  </si>
  <si>
    <t>S01-C2-000072</t>
  </si>
  <si>
    <t>S01-C2-000075</t>
  </si>
  <si>
    <t>S01-C2-000077</t>
  </si>
  <si>
    <t>S01-C2-000079</t>
  </si>
  <si>
    <t>S01-C2-000103</t>
  </si>
  <si>
    <t>S01-C2-000117</t>
  </si>
  <si>
    <t>S01-C2-000129</t>
  </si>
  <si>
    <t>S01-C2-000142</t>
  </si>
  <si>
    <t>S01-C2-000144</t>
  </si>
  <si>
    <t>S01-C2-000145</t>
  </si>
  <si>
    <t>S01-MP-000017</t>
  </si>
  <si>
    <t>S01-MP-000027</t>
  </si>
  <si>
    <t>S01-MP-000031</t>
  </si>
  <si>
    <t>S01-MP-000035</t>
  </si>
  <si>
    <t>S01-MP-000052</t>
  </si>
  <si>
    <t>S01-MP-000054</t>
  </si>
  <si>
    <t>S01-MP-000055</t>
  </si>
  <si>
    <t>S01-MP-000074</t>
  </si>
  <si>
    <t>S01-MP-000076</t>
  </si>
  <si>
    <t>S01-MP-000077</t>
  </si>
  <si>
    <t>S01-CV-010000</t>
  </si>
  <si>
    <t>S02-MP-000012</t>
  </si>
  <si>
    <t>S02-MP-000013</t>
  </si>
  <si>
    <t>S02-MP-000015</t>
  </si>
  <si>
    <t>S02-MP-000017</t>
  </si>
  <si>
    <t>S03-CV-010000</t>
  </si>
  <si>
    <t>S03-C2-000005</t>
  </si>
  <si>
    <t>S03-C2-000006</t>
  </si>
  <si>
    <t>S03-MP-000002</t>
  </si>
  <si>
    <t>S03-MP-000006</t>
  </si>
  <si>
    <t>S03-MP-000010</t>
  </si>
  <si>
    <t>S03-MP-000011</t>
  </si>
  <si>
    <t>S03-MP-000012</t>
  </si>
  <si>
    <t>S03-MP-000018</t>
  </si>
  <si>
    <t>S03-C1-000001</t>
  </si>
  <si>
    <t>S03-C1-000003</t>
  </si>
  <si>
    <t>S03-C1-000004</t>
  </si>
  <si>
    <t>S03-C1-000006</t>
  </si>
  <si>
    <t>S03-CV-020000</t>
  </si>
  <si>
    <t>S03-C2-000009</t>
  </si>
  <si>
    <t>S03-C2-000012</t>
  </si>
  <si>
    <t>S04-CV-010000</t>
  </si>
  <si>
    <t>S04-CV-020000</t>
  </si>
  <si>
    <t>S04-CV-030000</t>
  </si>
  <si>
    <t>S04-CV-040000</t>
  </si>
  <si>
    <t>S04-C2-000007</t>
  </si>
  <si>
    <t>S04-C2-000011</t>
  </si>
  <si>
    <t>S04-C2-000012</t>
  </si>
  <si>
    <t>S04-C2-000013</t>
  </si>
  <si>
    <t>S04-C2-000014</t>
  </si>
  <si>
    <t>S04-C2-000015</t>
  </si>
  <si>
    <t>S04-C2-000019</t>
  </si>
  <si>
    <t>S04-C2-000022</t>
  </si>
  <si>
    <t>S04-C2-000023</t>
  </si>
  <si>
    <t>S04-C2-000026</t>
  </si>
  <si>
    <t>S04-MP-000002</t>
  </si>
  <si>
    <t>S04-MP-000004</t>
  </si>
  <si>
    <t>S04-C2-000018</t>
  </si>
  <si>
    <t>S05-CV-010000</t>
  </si>
  <si>
    <t>S05-C2-000001</t>
  </si>
  <si>
    <t>S05-C2-000002</t>
  </si>
  <si>
    <t>S05-C2-000003</t>
  </si>
  <si>
    <t>S05-C2-000004</t>
  </si>
  <si>
    <t>S05-C2-000005</t>
  </si>
  <si>
    <t>S05-C2-000006</t>
  </si>
  <si>
    <t>S05-C2-000007</t>
  </si>
  <si>
    <t>S05-C2-000008</t>
  </si>
  <si>
    <t>S05-C2-000009</t>
  </si>
  <si>
    <t>S05-C2-000010</t>
  </si>
  <si>
    <t>S05-C2-000011</t>
  </si>
  <si>
    <t>S05-C2-000012</t>
  </si>
  <si>
    <t>S05-C2-000013</t>
  </si>
  <si>
    <t>S05-C2-000014</t>
  </si>
  <si>
    <t>S05-C2-000015</t>
  </si>
  <si>
    <t>S05-C2-000016</t>
  </si>
  <si>
    <t>S05-C2-000017</t>
  </si>
  <si>
    <t>S05-C2-000018</t>
  </si>
  <si>
    <t>S05-C2-000019</t>
  </si>
  <si>
    <t>S05-C2-000021</t>
  </si>
  <si>
    <t>S05-C2-000026</t>
  </si>
  <si>
    <t>S05-C2-000027</t>
  </si>
  <si>
    <t>S05-C2-000028</t>
  </si>
  <si>
    <t>S05-C2-000030</t>
  </si>
  <si>
    <t>S05-C2-000031</t>
  </si>
  <si>
    <t>S05-C2-000032</t>
  </si>
  <si>
    <t>S05-C2-000033</t>
  </si>
  <si>
    <t>S05-C2-000034</t>
  </si>
  <si>
    <t>S05-C2-000035</t>
  </si>
  <si>
    <t>S05-MP-000001</t>
  </si>
  <si>
    <t>S05-MP-000002</t>
  </si>
  <si>
    <t>S05-MP-000003</t>
  </si>
  <si>
    <t>S05-MP-000004</t>
  </si>
  <si>
    <t>Società di distribuzione</t>
  </si>
  <si>
    <t>UNARETI</t>
  </si>
  <si>
    <t>n.p.</t>
  </si>
  <si>
    <t>Non ancora pervenuto</t>
  </si>
  <si>
    <t>S01-CV-020000</t>
  </si>
  <si>
    <t>S01-C2-000130</t>
  </si>
  <si>
    <t>S01-C2-000166</t>
  </si>
  <si>
    <t>S03-C1-000002</t>
  </si>
  <si>
    <t>ITALGAS</t>
  </si>
  <si>
    <t>S01-CV-030000</t>
  </si>
  <si>
    <t>2I RETE GAS</t>
  </si>
  <si>
    <t>S03-C1-000008</t>
  </si>
  <si>
    <t>GIUDICARIE GAS</t>
  </si>
  <si>
    <t>S03-C1-000010</t>
  </si>
  <si>
    <t>S03-C1-000011</t>
  </si>
  <si>
    <t>S03-C1-000012</t>
  </si>
  <si>
    <t>S03-C1-000015</t>
  </si>
  <si>
    <t>S03-C1-000016</t>
  </si>
  <si>
    <t>S03-MP-000019</t>
  </si>
  <si>
    <t>Fattore di conversione MWh - GJ*</t>
  </si>
  <si>
    <t>* Conversione 38.100 KJ/Smc 15-15 contro 10.57275 kWh/Smc 25-15 come da “Progetto KWh” di SNAM</t>
  </si>
  <si>
    <t>S.I.Me.</t>
  </si>
  <si>
    <t>S03-CV-030000</t>
  </si>
  <si>
    <t>S01-C2-000030</t>
  </si>
  <si>
    <t>POTERE CALORIFICO SUPERIORE CONVENZIONALE PER IMPIANTI DI DISTRIBUZIONE - ANNO 2021</t>
  </si>
  <si>
    <t>RIFERITO ALL'ANNO 2020</t>
  </si>
  <si>
    <t>S03-CV-040000</t>
  </si>
  <si>
    <t>dati aggiornati al 25.01.2021</t>
  </si>
  <si>
    <t>ai sensi dell’art. 22.3 della deliberazione ARERA 138/04</t>
  </si>
  <si>
    <t>RICONSEGNA - COMUNE DI CASTO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</si>
</sst>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0.000000"/>
    <numFmt numFmtId="166" formatCode="0.00000000"/>
    <numFmt numFmtId="167" formatCode="0.000000000"/>
  </numFmts>
  <fonts count="14" x14ac:knownFonts="1">
    <font>
      <sz val="10"/>
      <name val="Century Gothic"/>
    </font>
    <font>
      <b/>
      <sz val="12"/>
      <name val="Century Gothic"/>
      <family val="2"/>
    </font>
    <font>
      <sz val="10"/>
      <name val="Century Gothic"/>
      <family val="2"/>
    </font>
    <font>
      <b/>
      <sz val="11"/>
      <name val="Century Gothic"/>
      <family val="2"/>
    </font>
    <font>
      <sz val="8"/>
      <color indexed="10"/>
      <name val="Century Gothic"/>
      <family val="2"/>
    </font>
    <font>
      <sz val="8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sz val="10"/>
      <name val="Century Gothic"/>
      <family val="2"/>
    </font>
    <font>
      <sz val="12"/>
      <color theme="0"/>
      <name val="Century Gothic"/>
      <family val="2"/>
    </font>
    <font>
      <sz val="11"/>
      <color theme="0"/>
      <name val="Century Gothic"/>
      <family val="2"/>
    </font>
    <font>
      <sz val="10"/>
      <color theme="0"/>
      <name val="Century Gothic"/>
      <family val="2"/>
    </font>
    <font>
      <b/>
      <sz val="10"/>
      <color theme="0"/>
      <name val="Century Gothic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32">
    <xf numFmtId="0" fontId="0" fillId="0" borderId="0" xfId="0"/>
    <xf numFmtId="0" fontId="2" fillId="0" borderId="0" xfId="0" applyFont="1"/>
    <xf numFmtId="0" fontId="4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65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6" fontId="6" fillId="0" borderId="0" xfId="0" applyNumberFormat="1" applyFont="1"/>
    <xf numFmtId="166" fontId="7" fillId="0" borderId="0" xfId="0" applyNumberFormat="1" applyFont="1"/>
    <xf numFmtId="166" fontId="2" fillId="0" borderId="0" xfId="0" applyNumberFormat="1" applyFont="1"/>
    <xf numFmtId="166" fontId="8" fillId="0" borderId="1" xfId="0" applyNumberFormat="1" applyFont="1" applyBorder="1" applyAlignment="1">
      <alignment horizontal="center" wrapText="1"/>
    </xf>
    <xf numFmtId="166" fontId="0" fillId="0" borderId="0" xfId="0" applyNumberFormat="1"/>
    <xf numFmtId="0" fontId="4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166" fontId="11" fillId="0" borderId="0" xfId="0" applyNumberFormat="1" applyFont="1"/>
    <xf numFmtId="167" fontId="2" fillId="0" borderId="1" xfId="0" applyNumberFormat="1" applyFont="1" applyBorder="1" applyAlignment="1">
      <alignment horizontal="center"/>
    </xf>
    <xf numFmtId="166" fontId="8" fillId="0" borderId="0" xfId="0" applyNumberFormat="1" applyFont="1" applyBorder="1" applyAlignment="1">
      <alignment horizontal="center" wrapText="1"/>
    </xf>
    <xf numFmtId="167" fontId="2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rescia/V002/RETRAGAS/ANNO%20TERMICO%202019-2020/05.PCS-CONVENZIONALE/PCS_Convenzionale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S Convenzionale 2020"/>
    </sheetNames>
    <sheetDataSet>
      <sheetData sheetId="0">
        <row r="5">
          <cell r="A5" t="str">
            <v>Impianto di Distribuzione</v>
          </cell>
          <cell r="B5" t="str">
            <v>Società di distribuzione</v>
          </cell>
          <cell r="C5" t="str">
            <v>Denominazione Impianto</v>
          </cell>
        </row>
        <row r="6">
          <cell r="A6" t="str">
            <v>S01-CV-030000</v>
          </cell>
          <cell r="B6" t="str">
            <v>2I RETE GAS</v>
          </cell>
          <cell r="C6" t="str">
            <v>Riconsegna Gussago</v>
          </cell>
        </row>
        <row r="7">
          <cell r="A7" t="str">
            <v>S03-C1-000008</v>
          </cell>
          <cell r="B7" t="str">
            <v>GIUDICARIE GAS</v>
          </cell>
          <cell r="C7" t="str">
            <v>Cabina 1° Salto - Bondone</v>
          </cell>
        </row>
        <row r="8">
          <cell r="A8" t="str">
            <v>S03-C1-000010</v>
          </cell>
          <cell r="B8" t="str">
            <v>GIUDICARIE GAS</v>
          </cell>
          <cell r="C8" t="str">
            <v>Cabina 1° Salto - Lardaro</v>
          </cell>
        </row>
        <row r="9">
          <cell r="A9" t="str">
            <v>S03-C1-000011</v>
          </cell>
          <cell r="B9" t="str">
            <v>GIUDICARIE GAS</v>
          </cell>
          <cell r="C9" t="str">
            <v>Cabina 1° Salto - Roncone</v>
          </cell>
        </row>
        <row r="10">
          <cell r="A10" t="str">
            <v>S03-C1-000012</v>
          </cell>
          <cell r="B10" t="str">
            <v>GIUDICARIE GAS</v>
          </cell>
          <cell r="C10" t="str">
            <v>Cabina 1° Salto - Preore</v>
          </cell>
        </row>
        <row r="11">
          <cell r="A11" t="str">
            <v>S03-CV-030000</v>
          </cell>
          <cell r="B11" t="str">
            <v>GIUDICARIE GAS</v>
          </cell>
          <cell r="C11" t="str">
            <v>Riconsegna - Comuni di Zuclo Bolbeno</v>
          </cell>
        </row>
        <row r="12">
          <cell r="A12" t="str">
            <v>S03-C1-000015</v>
          </cell>
          <cell r="B12" t="str">
            <v>GIUDICARIE GAS</v>
          </cell>
          <cell r="C12" t="str">
            <v>Cabina 1° Salto - Saone</v>
          </cell>
        </row>
        <row r="13">
          <cell r="A13" t="str">
            <v>S03-C1-000016</v>
          </cell>
          <cell r="B13" t="str">
            <v>GIUDICARIE GAS</v>
          </cell>
          <cell r="C13" t="str">
            <v>Cabina 1° Salto - Bondo</v>
          </cell>
        </row>
        <row r="14">
          <cell r="A14" t="str">
            <v>S03-MP-000019</v>
          </cell>
          <cell r="B14" t="str">
            <v>GIUDICARIE GAS</v>
          </cell>
          <cell r="C14" t="str">
            <v>Riconsegna - Comune Di Tione</v>
          </cell>
        </row>
        <row r="15">
          <cell r="A15" t="str">
            <v>S03-C1-000002</v>
          </cell>
          <cell r="B15" t="str">
            <v>ITALGAS</v>
          </cell>
          <cell r="C15" t="str">
            <v>Storo</v>
          </cell>
        </row>
        <row r="16">
          <cell r="A16" t="str">
            <v>S01-C2-000130</v>
          </cell>
          <cell r="B16" t="str">
            <v>S.I.Me.</v>
          </cell>
          <cell r="C16" t="str">
            <v>Provaglio - Rete 2</v>
          </cell>
        </row>
        <row r="17">
          <cell r="A17" t="str">
            <v>S01-C2-000166</v>
          </cell>
          <cell r="B17" t="str">
            <v>S.I.Me.</v>
          </cell>
          <cell r="C17" t="str">
            <v>Provaglio - Rete 3</v>
          </cell>
        </row>
        <row r="18">
          <cell r="A18" t="str">
            <v>S01-CV-020000</v>
          </cell>
          <cell r="B18" t="str">
            <v>S.I.Me.</v>
          </cell>
          <cell r="C18" t="str">
            <v>Provaglio</v>
          </cell>
        </row>
        <row r="19">
          <cell r="A19" t="str">
            <v>S01-CV-040000</v>
          </cell>
          <cell r="B19" t="str">
            <v>UNARETI</v>
          </cell>
          <cell r="C19" t="str">
            <v>RICONSEGNA - COMUNE DI CASTENEDOLO</v>
          </cell>
        </row>
        <row r="20">
          <cell r="A20" t="str">
            <v>S01-CV-050000</v>
          </cell>
          <cell r="B20" t="str">
            <v>UNARETI</v>
          </cell>
          <cell r="C20" t="str">
            <v>RICONSEGNA - COMUNE DI BORGOSATOLLO</v>
          </cell>
        </row>
        <row r="21">
          <cell r="A21" t="str">
            <v>S01-CV-060000</v>
          </cell>
          <cell r="B21" t="str">
            <v>UNARETI</v>
          </cell>
          <cell r="C21" t="str">
            <v>RICONSEGNA - COMUNE DI ISEO</v>
          </cell>
        </row>
        <row r="22">
          <cell r="A22" t="str">
            <v>S01-CV-070000</v>
          </cell>
          <cell r="B22" t="str">
            <v>UNARETI</v>
          </cell>
          <cell r="C22" t="str">
            <v>RICONSEGNA - COMUNE DI RODENGO SAIANO</v>
          </cell>
        </row>
        <row r="23">
          <cell r="A23" t="str">
            <v>S01-CV-080000</v>
          </cell>
          <cell r="B23" t="str">
            <v>UNARETI</v>
          </cell>
          <cell r="C23" t="str">
            <v>RICONSEGNA - COMUNE DI OME</v>
          </cell>
        </row>
        <row r="24">
          <cell r="A24" t="str">
            <v>S01-CV-090000</v>
          </cell>
          <cell r="B24" t="str">
            <v>UNARETI</v>
          </cell>
          <cell r="C24" t="str">
            <v>RICONSEGNA - COMUNE DI MUSCOLINE</v>
          </cell>
        </row>
        <row r="25">
          <cell r="A25" t="str">
            <v>S01-CV-100000</v>
          </cell>
          <cell r="B25" t="str">
            <v>UNARETI</v>
          </cell>
          <cell r="C25" t="str">
            <v>RICONSEGNA - COMUNE DI BRESCIA</v>
          </cell>
        </row>
        <row r="26">
          <cell r="A26" t="str">
            <v>S01-CV-110000</v>
          </cell>
          <cell r="B26" t="str">
            <v>UNARETI</v>
          </cell>
          <cell r="C26" t="str">
            <v>RICONSEGNA - COMUNE DI MAZZANO</v>
          </cell>
        </row>
        <row r="27">
          <cell r="A27" t="str">
            <v>S01-CV-120000</v>
          </cell>
          <cell r="B27" t="str">
            <v>UNARETI</v>
          </cell>
          <cell r="C27" t="str">
            <v>RICONSEGNA - COMUNE DI NUVOLENTO</v>
          </cell>
        </row>
        <row r="28">
          <cell r="A28" t="str">
            <v>S01-CV-130000</v>
          </cell>
          <cell r="B28" t="str">
            <v>UNARETI</v>
          </cell>
          <cell r="C28" t="str">
            <v>RICONSEGNA - COMUNE DI BEDIZZOLE</v>
          </cell>
        </row>
        <row r="29">
          <cell r="A29" t="str">
            <v>S01-CV-140000</v>
          </cell>
          <cell r="B29" t="str">
            <v>UNARETI</v>
          </cell>
          <cell r="C29" t="str">
            <v>RICONSEGNA - COMUNE DI CALCINATO</v>
          </cell>
        </row>
        <row r="30">
          <cell r="A30" t="str">
            <v>S01-CV-150000</v>
          </cell>
          <cell r="B30" t="str">
            <v>UNARETI</v>
          </cell>
          <cell r="C30" t="str">
            <v>RICONSEGNA - COMUNE DI CALVAGESE</v>
          </cell>
        </row>
        <row r="31">
          <cell r="A31" t="str">
            <v>S01-CV-160000</v>
          </cell>
          <cell r="B31" t="str">
            <v>UNARETI</v>
          </cell>
          <cell r="C31" t="str">
            <v>RICONSEGNA - COMUNE DI SERLE</v>
          </cell>
        </row>
        <row r="32">
          <cell r="A32" t="str">
            <v>S01-CV-170000</v>
          </cell>
          <cell r="B32" t="str">
            <v>UNARETI</v>
          </cell>
          <cell r="C32" t="str">
            <v>RICONSEGNA - COMUNE DI MONTICELLI BRUSATI</v>
          </cell>
        </row>
        <row r="33">
          <cell r="A33" t="str">
            <v>S01-CV-180000</v>
          </cell>
          <cell r="B33" t="str">
            <v>UNARETI</v>
          </cell>
          <cell r="C33" t="str">
            <v>RICONSEGNA - COMUNE DI MONTICELLI BRUSATI</v>
          </cell>
        </row>
        <row r="34">
          <cell r="A34" t="str">
            <v>S01-CV-190000</v>
          </cell>
          <cell r="B34" t="str">
            <v>UNARETI</v>
          </cell>
          <cell r="C34" t="str">
            <v>RICONSEGNA - COMUNE DI SERLE</v>
          </cell>
        </row>
        <row r="35">
          <cell r="A35" t="str">
            <v>S01-C2-000005</v>
          </cell>
          <cell r="B35" t="str">
            <v>UNARETI</v>
          </cell>
          <cell r="C35" t="str">
            <v xml:space="preserve">Cabina 2° Salto Macesina (Bedizzole) </v>
          </cell>
        </row>
        <row r="36">
          <cell r="A36" t="str">
            <v>S01-C2-000008</v>
          </cell>
          <cell r="B36" t="str">
            <v>UNARETI</v>
          </cell>
          <cell r="C36" t="str">
            <v xml:space="preserve">Cabina 2° Salto Garibaldi (Bedizzole) </v>
          </cell>
        </row>
        <row r="37">
          <cell r="A37" t="str">
            <v>S01-C2-000022</v>
          </cell>
          <cell r="B37" t="str">
            <v>UNARETI</v>
          </cell>
          <cell r="C37" t="str">
            <v xml:space="preserve">Cabina 2° Salto Ponte Clisi (Calvagese) </v>
          </cell>
        </row>
        <row r="38">
          <cell r="A38" t="str">
            <v>S01-C2-000024</v>
          </cell>
          <cell r="B38" t="str">
            <v>UNARETI</v>
          </cell>
          <cell r="C38" t="str">
            <v xml:space="preserve">Cabina 2° Salto Ponte Clisi (Prevalle) </v>
          </cell>
        </row>
        <row r="39">
          <cell r="A39" t="str">
            <v>S01-C2-000030</v>
          </cell>
          <cell r="B39" t="str">
            <v>UNARETI</v>
          </cell>
          <cell r="C39" t="str">
            <v xml:space="preserve">Cabina 2° Salto Ponte Clisi (Prevalle) </v>
          </cell>
        </row>
        <row r="40">
          <cell r="A40" t="str">
            <v>S01-C2-000039</v>
          </cell>
          <cell r="B40" t="str">
            <v>UNARETI</v>
          </cell>
          <cell r="C40" t="str">
            <v xml:space="preserve">Cabina 2° Salto Zuzurle (Serle) </v>
          </cell>
        </row>
        <row r="41">
          <cell r="A41" t="str">
            <v>S01-C2-000040</v>
          </cell>
          <cell r="B41" t="str">
            <v>UNARETI</v>
          </cell>
          <cell r="C41" t="str">
            <v xml:space="preserve">Cabina 2° Salto Castello (Serle) </v>
          </cell>
        </row>
        <row r="42">
          <cell r="A42" t="str">
            <v>S01-C2-000046</v>
          </cell>
          <cell r="B42" t="str">
            <v>UNARETI</v>
          </cell>
          <cell r="C42" t="str">
            <v xml:space="preserve">Cabina 2° Salto Via S.Zeno (Mazzano) </v>
          </cell>
        </row>
        <row r="43">
          <cell r="A43" t="str">
            <v>S01-C2-000070</v>
          </cell>
          <cell r="B43" t="str">
            <v>UNARETI</v>
          </cell>
          <cell r="C43" t="str">
            <v xml:space="preserve">Cabina 2° Salto Gerole (Borgosatollo) </v>
          </cell>
        </row>
        <row r="44">
          <cell r="A44" t="str">
            <v>S01-C2-000072</v>
          </cell>
          <cell r="B44" t="str">
            <v>UNARETI</v>
          </cell>
          <cell r="C44" t="str">
            <v xml:space="preserve">Cabina 2° Salto Val del Fò (Botticino) </v>
          </cell>
        </row>
        <row r="45">
          <cell r="A45" t="str">
            <v>S01-C2-000075</v>
          </cell>
          <cell r="B45" t="str">
            <v>UNARETI</v>
          </cell>
          <cell r="C45" t="str">
            <v xml:space="preserve">Cabina 2° Salto San Gallo (Botticino) </v>
          </cell>
        </row>
        <row r="46">
          <cell r="A46" t="str">
            <v>S01-C2-000077</v>
          </cell>
          <cell r="B46" t="str">
            <v>UNARETI</v>
          </cell>
          <cell r="C46" t="str">
            <v>Cabina 2° Salto Camadini (Brescia)</v>
          </cell>
        </row>
        <row r="47">
          <cell r="A47" t="str">
            <v>S01-C2-000079</v>
          </cell>
          <cell r="B47" t="str">
            <v>UNARETI</v>
          </cell>
          <cell r="C47" t="str">
            <v xml:space="preserve">Cabina 2° Salto Cossa (Brescia) </v>
          </cell>
        </row>
        <row r="48">
          <cell r="A48" t="str">
            <v>S01-C2-000103</v>
          </cell>
          <cell r="B48" t="str">
            <v>UNARETI</v>
          </cell>
          <cell r="C48" t="str">
            <v xml:space="preserve">Cabina 2° Salto Folzano (Brescia) </v>
          </cell>
        </row>
        <row r="49">
          <cell r="A49" t="str">
            <v>S01-C2-000117</v>
          </cell>
          <cell r="B49" t="str">
            <v>UNARETI</v>
          </cell>
          <cell r="C49" t="str">
            <v>Cabina 2° Salto Corneto (Rodengo-Saiano)</v>
          </cell>
        </row>
        <row r="50">
          <cell r="A50" t="str">
            <v>S01-C2-000129</v>
          </cell>
          <cell r="B50" t="str">
            <v>UNARETI</v>
          </cell>
          <cell r="C50" t="str">
            <v>Cabina 2° Salto Camignone (Camignone)</v>
          </cell>
        </row>
        <row r="51">
          <cell r="A51" t="str">
            <v>S01-C2-000142</v>
          </cell>
          <cell r="B51" t="str">
            <v>UNARETI</v>
          </cell>
          <cell r="C51" t="str">
            <v xml:space="preserve">Cabina 2° Salto Zone 1 (Marone) </v>
          </cell>
        </row>
        <row r="52">
          <cell r="A52" t="str">
            <v>S01-C2-000144</v>
          </cell>
          <cell r="B52" t="str">
            <v>UNARETI</v>
          </cell>
          <cell r="C52" t="str">
            <v xml:space="preserve">Cabina 2° Salto Zone 2 (Marone) </v>
          </cell>
        </row>
        <row r="53">
          <cell r="A53" t="str">
            <v>S01-C2-000145</v>
          </cell>
          <cell r="B53" t="str">
            <v>UNARETI</v>
          </cell>
          <cell r="C53" t="str">
            <v xml:space="preserve">Cabina 2° Salto Zone 3 (Marone) </v>
          </cell>
        </row>
        <row r="54">
          <cell r="A54" t="str">
            <v>S01-MP-000017</v>
          </cell>
          <cell r="B54" t="str">
            <v>UNARETI</v>
          </cell>
          <cell r="C54" t="str">
            <v>MP Molin Vecchio (Borgosatollo)</v>
          </cell>
        </row>
        <row r="55">
          <cell r="A55" t="str">
            <v>S01-MP-000027</v>
          </cell>
          <cell r="B55" t="str">
            <v>UNARETI</v>
          </cell>
          <cell r="C55" t="str">
            <v>MP Borgosatollo (Brescia)</v>
          </cell>
        </row>
        <row r="56">
          <cell r="A56" t="str">
            <v>S01-MP-000031</v>
          </cell>
          <cell r="B56" t="str">
            <v>UNARETI</v>
          </cell>
          <cell r="C56" t="str">
            <v>MP Orzinuovi (Brescia)</v>
          </cell>
        </row>
        <row r="57">
          <cell r="A57" t="str">
            <v>S01-MP-000035</v>
          </cell>
          <cell r="B57" t="str">
            <v>UNARETI</v>
          </cell>
          <cell r="C57" t="str">
            <v>MP Caporalino (Cellatica)</v>
          </cell>
        </row>
        <row r="58">
          <cell r="A58" t="str">
            <v>S01-MP-000052</v>
          </cell>
          <cell r="B58" t="str">
            <v>UNARETI</v>
          </cell>
          <cell r="C58" t="str">
            <v>MP Ponticelli (Castenedolo)</v>
          </cell>
        </row>
        <row r="59">
          <cell r="A59" t="str">
            <v>S01-MP-000054</v>
          </cell>
          <cell r="B59" t="str">
            <v>UNARETI</v>
          </cell>
          <cell r="C59" t="str">
            <v>MP Volta (Brescia)</v>
          </cell>
        </row>
        <row r="60">
          <cell r="A60" t="str">
            <v>S01-MP-000055</v>
          </cell>
          <cell r="B60" t="str">
            <v>UNARETI</v>
          </cell>
          <cell r="C60" t="str">
            <v>MP San Zeno (Brescia)</v>
          </cell>
        </row>
        <row r="61">
          <cell r="A61" t="str">
            <v>S01-MP-000074</v>
          </cell>
          <cell r="B61" t="str">
            <v>UNARETI</v>
          </cell>
          <cell r="C61" t="str">
            <v>MP Autoparco BS EST (Castenedolo)</v>
          </cell>
        </row>
        <row r="62">
          <cell r="A62" t="str">
            <v>S01-MP-000076</v>
          </cell>
          <cell r="B62" t="str">
            <v>UNARETI</v>
          </cell>
          <cell r="C62" t="str">
            <v>MP Cortine (Mazzano)</v>
          </cell>
        </row>
        <row r="63">
          <cell r="A63" t="str">
            <v>S01-MP-000077</v>
          </cell>
          <cell r="B63" t="str">
            <v>UNARETI</v>
          </cell>
          <cell r="C63" t="str">
            <v>MP Monte Pasubio (Castenedolo)</v>
          </cell>
        </row>
        <row r="64">
          <cell r="A64" t="str">
            <v>S01-CV-010000</v>
          </cell>
          <cell r="B64" t="str">
            <v>UNARETI</v>
          </cell>
          <cell r="C64" t="str">
            <v>RICONSEGNA - COMUNE DI ZONE</v>
          </cell>
        </row>
        <row r="65">
          <cell r="A65" t="str">
            <v>S02-MP-000012</v>
          </cell>
          <cell r="B65" t="str">
            <v>UNARETI</v>
          </cell>
          <cell r="C65" t="str">
            <v>MP Gazzane (Preseglie)</v>
          </cell>
        </row>
        <row r="66">
          <cell r="A66" t="str">
            <v>S02-MP-000013</v>
          </cell>
          <cell r="B66" t="str">
            <v>UNARETI</v>
          </cell>
          <cell r="C66" t="str">
            <v>MP Pregastine (Preseglie)</v>
          </cell>
        </row>
        <row r="67">
          <cell r="A67" t="str">
            <v>S02-MP-000015</v>
          </cell>
          <cell r="B67" t="str">
            <v>UNARETI</v>
          </cell>
          <cell r="C67" t="str">
            <v>MP Fondi (Agnosine)</v>
          </cell>
        </row>
        <row r="68">
          <cell r="A68" t="str">
            <v>S02-MP-000017</v>
          </cell>
          <cell r="B68" t="str">
            <v>UNARETI</v>
          </cell>
          <cell r="C68" t="str">
            <v>MP Ponti (Bione)</v>
          </cell>
        </row>
        <row r="69">
          <cell r="A69" t="str">
            <v>S03-CV-010000</v>
          </cell>
          <cell r="B69" t="str">
            <v>UNARETI</v>
          </cell>
          <cell r="C69" t="str">
            <v>RICONSEGNA - COMUNE DI VESTONE</v>
          </cell>
        </row>
        <row r="70">
          <cell r="A70" t="str">
            <v>S03-C2-000005</v>
          </cell>
          <cell r="B70" t="str">
            <v>UNARETI</v>
          </cell>
          <cell r="C70" t="str">
            <v xml:space="preserve">Cabina 2° Salto Loc. Comero (Casto) </v>
          </cell>
        </row>
        <row r="71">
          <cell r="A71" t="str">
            <v>S03-C2-000006</v>
          </cell>
          <cell r="B71" t="str">
            <v>UNARETI</v>
          </cell>
          <cell r="C71" t="str">
            <v xml:space="preserve">Cabina 2° Salto Nozza (Vestone) </v>
          </cell>
        </row>
        <row r="72">
          <cell r="A72" t="str">
            <v>S03-MP-000002</v>
          </cell>
          <cell r="B72" t="str">
            <v>UNARETI</v>
          </cell>
          <cell r="C72" t="str">
            <v>MP Fornaci (Vestone)</v>
          </cell>
        </row>
        <row r="73">
          <cell r="A73" t="str">
            <v>S03-MP-000006</v>
          </cell>
          <cell r="B73" t="str">
            <v>UNARETI</v>
          </cell>
          <cell r="C73" t="str">
            <v>MP Briale (Casto)</v>
          </cell>
        </row>
        <row r="74">
          <cell r="A74" t="str">
            <v>S03-MP-000010</v>
          </cell>
          <cell r="B74" t="str">
            <v>UNARETI</v>
          </cell>
          <cell r="C74" t="str">
            <v>MP Nazionale (Lavenone)</v>
          </cell>
        </row>
        <row r="75">
          <cell r="A75" t="str">
            <v>S03-MP-000011</v>
          </cell>
          <cell r="B75" t="str">
            <v>UNARETI</v>
          </cell>
          <cell r="C75" t="str">
            <v>MP Tram (Lavenone)</v>
          </cell>
        </row>
        <row r="76">
          <cell r="A76" t="str">
            <v>S03-MP-000012</v>
          </cell>
          <cell r="B76" t="str">
            <v>UNARETI</v>
          </cell>
          <cell r="C76" t="str">
            <v>MP Via Roma (Casto)</v>
          </cell>
        </row>
        <row r="77">
          <cell r="A77" t="str">
            <v>S03-MP-000018</v>
          </cell>
          <cell r="B77" t="str">
            <v>UNARETI</v>
          </cell>
          <cell r="C77" t="str">
            <v>MP Dos del Grom (Casto)</v>
          </cell>
        </row>
        <row r="78">
          <cell r="A78" t="str">
            <v>S03-C1-000001</v>
          </cell>
          <cell r="B78" t="str">
            <v>UNARETI</v>
          </cell>
          <cell r="C78" t="str">
            <v>Cabina 1° Salto - Idro</v>
          </cell>
        </row>
        <row r="79">
          <cell r="A79" t="str">
            <v>S03-C1-000003</v>
          </cell>
          <cell r="B79" t="str">
            <v>UNARETI</v>
          </cell>
          <cell r="C79" t="str">
            <v>Cabina 1° Salto - Condino</v>
          </cell>
        </row>
        <row r="80">
          <cell r="A80" t="str">
            <v>S03-C1-000004</v>
          </cell>
          <cell r="B80" t="str">
            <v>UNARETI</v>
          </cell>
          <cell r="C80" t="str">
            <v>Cabina 1° Salto - Cimego</v>
          </cell>
        </row>
        <row r="81">
          <cell r="A81" t="str">
            <v>S03-C1-000006</v>
          </cell>
          <cell r="B81" t="str">
            <v>UNARETI</v>
          </cell>
          <cell r="C81" t="str">
            <v>Cabina 1° Salto - Anfo</v>
          </cell>
        </row>
        <row r="82">
          <cell r="A82" t="str">
            <v>S03-CV-020000</v>
          </cell>
          <cell r="B82" t="str">
            <v>UNARETI</v>
          </cell>
          <cell r="C82" t="str">
            <v>RICONSEGNA - COMUNE DI PIEVE DI BONO</v>
          </cell>
        </row>
        <row r="83">
          <cell r="A83" t="str">
            <v>S03-C2-000009</v>
          </cell>
          <cell r="B83" t="str">
            <v>UNARETI</v>
          </cell>
          <cell r="C83" t="str">
            <v>Cabina 2° Salto Cologna (Pieve di Bono)</v>
          </cell>
        </row>
        <row r="84">
          <cell r="A84" t="str">
            <v>S03-C2-000012</v>
          </cell>
          <cell r="B84" t="str">
            <v>UNARETI</v>
          </cell>
          <cell r="C84" t="str">
            <v>Cabina 2° Salto Agrone-Frugone (Pieve di Bono)</v>
          </cell>
        </row>
        <row r="85">
          <cell r="A85" t="str">
            <v>S04-CV-010000</v>
          </cell>
          <cell r="B85" t="str">
            <v>UNARETI</v>
          </cell>
          <cell r="C85" t="str">
            <v>RICONSEGNA - COMUNE DI MARCHENO</v>
          </cell>
        </row>
        <row r="86">
          <cell r="A86" t="str">
            <v>S04-CV-020000</v>
          </cell>
          <cell r="B86" t="str">
            <v>UNARETI</v>
          </cell>
          <cell r="C86" t="str">
            <v>RICONSEGNA - COMUNE DI LODRINO</v>
          </cell>
        </row>
        <row r="87">
          <cell r="A87" t="str">
            <v>S04-CV-030000</v>
          </cell>
          <cell r="B87" t="str">
            <v>UNARETI</v>
          </cell>
          <cell r="C87" t="str">
            <v>RICONSEGNA - COMUNE DI BOVEGNO</v>
          </cell>
        </row>
        <row r="88">
          <cell r="A88" t="str">
            <v>S04-CV-040000</v>
          </cell>
          <cell r="B88" t="str">
            <v>UNARETI</v>
          </cell>
          <cell r="C88" t="str">
            <v>RICONSEGNA - COMUNE DI TAVERNOLE SUL MELLA</v>
          </cell>
        </row>
        <row r="89">
          <cell r="A89" t="str">
            <v>S04-C2-000007</v>
          </cell>
          <cell r="B89" t="str">
            <v>UNARETI</v>
          </cell>
          <cell r="C89" t="str">
            <v xml:space="preserve">Cabina 2° Salto Invico (Lodrino) </v>
          </cell>
        </row>
        <row r="90">
          <cell r="A90" t="str">
            <v>S04-C2-000011</v>
          </cell>
          <cell r="B90" t="str">
            <v>UNARETI</v>
          </cell>
          <cell r="C90" t="str">
            <v>Cabina 2° Salto Lavone (Pezzaze)</v>
          </cell>
        </row>
        <row r="91">
          <cell r="A91" t="str">
            <v>S04-C2-000012</v>
          </cell>
          <cell r="B91" t="str">
            <v>UNARETI</v>
          </cell>
          <cell r="C91" t="str">
            <v>Cabina 2° Salto Aiale (Pezzaze)</v>
          </cell>
        </row>
        <row r="92">
          <cell r="A92" t="str">
            <v>S04-C2-000013</v>
          </cell>
          <cell r="B92" t="str">
            <v>UNARETI</v>
          </cell>
          <cell r="C92" t="str">
            <v xml:space="preserve">Cabina 2° Salto Zigole (Bovegno) </v>
          </cell>
        </row>
        <row r="93">
          <cell r="A93" t="str">
            <v>S04-C2-000014</v>
          </cell>
          <cell r="B93" t="str">
            <v>UNARETI</v>
          </cell>
          <cell r="C93" t="str">
            <v xml:space="preserve">Cabina 2° Salto Loc.Magno (Bovegno) </v>
          </cell>
        </row>
        <row r="94">
          <cell r="A94" t="str">
            <v>S04-C2-000015</v>
          </cell>
          <cell r="B94" t="str">
            <v>UNARETI</v>
          </cell>
          <cell r="C94" t="str">
            <v xml:space="preserve">Cabina 2° Salto Predondo (Bovegno) </v>
          </cell>
        </row>
        <row r="95">
          <cell r="A95" t="str">
            <v>S04-C2-000019</v>
          </cell>
          <cell r="B95" t="str">
            <v>UNARETI</v>
          </cell>
          <cell r="C95" t="str">
            <v xml:space="preserve">Cabina 2° Salto Loc. Plagno (Bovegno) </v>
          </cell>
        </row>
        <row r="96">
          <cell r="A96" t="str">
            <v>S04-C2-000022</v>
          </cell>
          <cell r="B96" t="str">
            <v>UNARETI</v>
          </cell>
          <cell r="C96" t="str">
            <v>Cabina 2° Salto Biogno (Lodrino)</v>
          </cell>
        </row>
        <row r="97">
          <cell r="A97" t="str">
            <v>S04-C2-000023</v>
          </cell>
          <cell r="B97" t="str">
            <v>UNARETI</v>
          </cell>
          <cell r="C97" t="str">
            <v>Cabina 2° Salto Carezia (Bovegno)</v>
          </cell>
        </row>
        <row r="98">
          <cell r="A98" t="str">
            <v>S04-C2-000026</v>
          </cell>
          <cell r="B98" t="str">
            <v>UNARETI</v>
          </cell>
          <cell r="C98" t="str">
            <v xml:space="preserve">Cabina 2° Salto Cucca (Lodrino) </v>
          </cell>
        </row>
        <row r="99">
          <cell r="A99" t="str">
            <v>S04-MP-000002</v>
          </cell>
          <cell r="B99" t="str">
            <v>UNARETI</v>
          </cell>
          <cell r="C99" t="str">
            <v>MP Mandro (Lodrino)</v>
          </cell>
        </row>
        <row r="100">
          <cell r="A100" t="str">
            <v>S04-MP-000004</v>
          </cell>
          <cell r="B100" t="str">
            <v>UNARETI</v>
          </cell>
          <cell r="C100" t="str">
            <v>MP Stravignino (Pezzaze)</v>
          </cell>
        </row>
        <row r="101">
          <cell r="A101" t="str">
            <v>S04-C2-000018</v>
          </cell>
          <cell r="B101" t="str">
            <v>UNARETI</v>
          </cell>
          <cell r="C101" t="str">
            <v xml:space="preserve">Cabina 2° Salto Irma (Irma) </v>
          </cell>
        </row>
        <row r="102">
          <cell r="A102" t="str">
            <v>S05-CV-010000</v>
          </cell>
          <cell r="B102" t="str">
            <v>UNARETI</v>
          </cell>
          <cell r="C102" t="str">
            <v>RICONSEGNA - COMUNE DI VARZI</v>
          </cell>
        </row>
        <row r="103">
          <cell r="A103" t="str">
            <v>S05-C2-000001</v>
          </cell>
          <cell r="B103" t="str">
            <v>UNARETI</v>
          </cell>
          <cell r="C103" t="str">
            <v xml:space="preserve">Cabina 2° Salto Osteria Nuova (Pozzol Groppo) </v>
          </cell>
        </row>
        <row r="104">
          <cell r="A104" t="str">
            <v>S05-C2-000002</v>
          </cell>
          <cell r="B104" t="str">
            <v>UNARETI</v>
          </cell>
          <cell r="C104" t="str">
            <v xml:space="preserve">Cabina 2° Salto Ca' Lucchi (Pozzol Groppo) </v>
          </cell>
        </row>
        <row r="105">
          <cell r="A105" t="str">
            <v>S05-C2-000003</v>
          </cell>
          <cell r="B105" t="str">
            <v>UNARETI</v>
          </cell>
          <cell r="C105" t="str">
            <v xml:space="preserve">Cabina 2° Salto Vignole (Pozzol Groppo) </v>
          </cell>
        </row>
        <row r="106">
          <cell r="A106" t="str">
            <v>S05-C2-000004</v>
          </cell>
          <cell r="B106" t="str">
            <v>UNARETI</v>
          </cell>
          <cell r="C106" t="str">
            <v>Cabina 2° Salto Biagasco (Pozzol Groppo)</v>
          </cell>
        </row>
        <row r="107">
          <cell r="A107" t="str">
            <v>S05-C2-000005</v>
          </cell>
          <cell r="B107" t="str">
            <v>UNARETI</v>
          </cell>
          <cell r="C107" t="str">
            <v>Cabina 2° Salto Zanrè (Cecima)</v>
          </cell>
        </row>
        <row r="108">
          <cell r="A108" t="str">
            <v>S05-C2-000006</v>
          </cell>
          <cell r="B108" t="str">
            <v>UNARETI</v>
          </cell>
          <cell r="C108" t="str">
            <v>Cabina 2° Salto Cucchi (Cecima)</v>
          </cell>
        </row>
        <row r="109">
          <cell r="A109" t="str">
            <v>S05-C2-000007</v>
          </cell>
          <cell r="B109" t="str">
            <v>UNARETI</v>
          </cell>
          <cell r="C109" t="str">
            <v xml:space="preserve">Cabina 2° Salto Stazione (Ponte Nizza) </v>
          </cell>
        </row>
        <row r="110">
          <cell r="A110" t="str">
            <v>S05-C2-000008</v>
          </cell>
          <cell r="B110" t="str">
            <v>UNARETI</v>
          </cell>
          <cell r="C110" t="str">
            <v xml:space="preserve">Cabina 2° Salto Strada Cimitero (Ponte Nizza) </v>
          </cell>
        </row>
        <row r="111">
          <cell r="A111" t="str">
            <v>S05-C2-000009</v>
          </cell>
          <cell r="B111" t="str">
            <v>UNARETI</v>
          </cell>
          <cell r="C111" t="str">
            <v xml:space="preserve">Cabina 2° Salto Molino di Conte 1 (Ponte Nizza) </v>
          </cell>
        </row>
        <row r="112">
          <cell r="A112" t="str">
            <v>S05-C2-000010</v>
          </cell>
          <cell r="B112" t="str">
            <v>UNARETI</v>
          </cell>
          <cell r="C112" t="str">
            <v xml:space="preserve">Cabina 2° Salto Molino di Conte 2 (Ponte Nizza) </v>
          </cell>
        </row>
        <row r="113">
          <cell r="A113" t="str">
            <v>S05-C2-000011</v>
          </cell>
          <cell r="B113" t="str">
            <v>UNARETI</v>
          </cell>
          <cell r="C113" t="str">
            <v xml:space="preserve">Cabina 2° Salto S.Ponzo 1 (Ponte Nizza) </v>
          </cell>
        </row>
        <row r="114">
          <cell r="A114" t="str">
            <v>S05-C2-000012</v>
          </cell>
          <cell r="B114" t="str">
            <v>UNARETI</v>
          </cell>
          <cell r="C114" t="str">
            <v xml:space="preserve">Cabina 2° Salto S.Ponzo 2 (Ponte Nizza) </v>
          </cell>
        </row>
        <row r="115">
          <cell r="A115" t="str">
            <v>S05-C2-000013</v>
          </cell>
          <cell r="B115" t="str">
            <v>UNARETI</v>
          </cell>
          <cell r="C115" t="str">
            <v xml:space="preserve">Cabina 2° Salto Spizzirò (Bagnaria) </v>
          </cell>
        </row>
        <row r="116">
          <cell r="A116" t="str">
            <v>S05-C2-000014</v>
          </cell>
          <cell r="B116" t="str">
            <v>UNARETI</v>
          </cell>
          <cell r="C116" t="str">
            <v xml:space="preserve">Cabina 2° Salto Torretta (Bagnaria) </v>
          </cell>
        </row>
        <row r="117">
          <cell r="A117" t="str">
            <v>S05-C2-000015</v>
          </cell>
          <cell r="B117" t="str">
            <v>UNARETI</v>
          </cell>
          <cell r="C117" t="str">
            <v>Cabina 2° Salto Moro (Bagnaria)</v>
          </cell>
        </row>
        <row r="118">
          <cell r="A118" t="str">
            <v>S05-C2-000016</v>
          </cell>
          <cell r="B118" t="str">
            <v>UNARETI</v>
          </cell>
          <cell r="C118" t="str">
            <v>Cabina 2° Salto Massone (Bagnaria)</v>
          </cell>
        </row>
        <row r="119">
          <cell r="A119" t="str">
            <v>S05-C2-000017</v>
          </cell>
          <cell r="B119" t="str">
            <v>UNARETI</v>
          </cell>
          <cell r="C119" t="str">
            <v xml:space="preserve">Cabina 2° Salto Galeotti (Bagnaria) </v>
          </cell>
        </row>
        <row r="120">
          <cell r="A120" t="str">
            <v>S05-C2-000018</v>
          </cell>
          <cell r="B120" t="str">
            <v>UNARETI</v>
          </cell>
          <cell r="C120" t="str">
            <v xml:space="preserve">Cabina 2° Salto Arcano (Bagnaria) </v>
          </cell>
        </row>
        <row r="121">
          <cell r="A121" t="str">
            <v>S05-C2-000019</v>
          </cell>
          <cell r="B121" t="str">
            <v>UNARETI</v>
          </cell>
          <cell r="C121" t="str">
            <v xml:space="preserve">Cabina 2° Salto Ponte Crenna (Bagnaria) </v>
          </cell>
        </row>
        <row r="122">
          <cell r="A122" t="str">
            <v>S05-C2-000021</v>
          </cell>
          <cell r="B122" t="str">
            <v>UNARETI</v>
          </cell>
          <cell r="C122" t="str">
            <v>Cabina 2° Salto Oltre Staffora (Varzi)</v>
          </cell>
        </row>
        <row r="123">
          <cell r="A123" t="str">
            <v>S05-C2-000026</v>
          </cell>
          <cell r="B123" t="str">
            <v>UNARETI</v>
          </cell>
          <cell r="C123" t="str">
            <v>Cabina 2° Salto Bognassi (Varzi)</v>
          </cell>
        </row>
        <row r="124">
          <cell r="A124" t="str">
            <v>S05-C2-000027</v>
          </cell>
          <cell r="B124" t="str">
            <v>UNARETI</v>
          </cell>
          <cell r="C124" t="str">
            <v>Cabina 2° Salto Ranzi (Varzi)</v>
          </cell>
        </row>
        <row r="125">
          <cell r="A125" t="str">
            <v>S05-C2-000028</v>
          </cell>
          <cell r="B125" t="str">
            <v>UNARETI</v>
          </cell>
          <cell r="C125" t="str">
            <v>Cabina 2° Salto Casa Boriani (Varzi)</v>
          </cell>
        </row>
        <row r="126">
          <cell r="A126" t="str">
            <v>S05-C2-000030</v>
          </cell>
          <cell r="B126" t="str">
            <v>UNARETI</v>
          </cell>
          <cell r="C126" t="str">
            <v xml:space="preserve">Cabina 2° Salto S.Martino (Varzi) </v>
          </cell>
        </row>
        <row r="127">
          <cell r="A127" t="str">
            <v>S05-C2-000031</v>
          </cell>
          <cell r="B127" t="str">
            <v>UNARETI</v>
          </cell>
          <cell r="C127" t="str">
            <v>Cabina 2° Salto Carro (Varzi)</v>
          </cell>
        </row>
        <row r="128">
          <cell r="A128" t="str">
            <v>S05-C2-000032</v>
          </cell>
          <cell r="B128" t="str">
            <v>UNARETI</v>
          </cell>
          <cell r="C128" t="str">
            <v>Cabina 2° Salto Bosmenso (Varzi)</v>
          </cell>
        </row>
        <row r="129">
          <cell r="A129" t="str">
            <v>S05-C2-000033</v>
          </cell>
          <cell r="B129" t="str">
            <v>UNARETI</v>
          </cell>
          <cell r="C129" t="str">
            <v>Cabina 2° Salto Casanova Destra (S.M.Staffora)</v>
          </cell>
        </row>
        <row r="130">
          <cell r="A130" t="str">
            <v>S05-C2-000034</v>
          </cell>
          <cell r="B130" t="str">
            <v>UNARETI</v>
          </cell>
          <cell r="C130" t="str">
            <v xml:space="preserve">Cabina 2° Salto Massinigo (S.M. Staffora) </v>
          </cell>
        </row>
        <row r="131">
          <cell r="A131" t="str">
            <v>S05-C2-000035</v>
          </cell>
          <cell r="B131" t="str">
            <v>UNARETI</v>
          </cell>
          <cell r="C131" t="str">
            <v xml:space="preserve">Cabina 2° Salto S.M.Staffora (S.Margh.Staffora) </v>
          </cell>
        </row>
        <row r="132">
          <cell r="A132" t="str">
            <v>S05-MP-000001</v>
          </cell>
          <cell r="B132" t="str">
            <v>UNARETI</v>
          </cell>
          <cell r="C132" t="str">
            <v>MP Zanrè (Cecima)</v>
          </cell>
        </row>
        <row r="133">
          <cell r="A133" t="str">
            <v>S05-MP-000002</v>
          </cell>
          <cell r="B133" t="str">
            <v>UNARETI</v>
          </cell>
          <cell r="C133" t="str">
            <v>MP De Gasperi  (Varzi)</v>
          </cell>
        </row>
        <row r="134">
          <cell r="A134" t="str">
            <v>S05-MP-000003</v>
          </cell>
          <cell r="B134" t="str">
            <v>UNARETI</v>
          </cell>
          <cell r="C134" t="str">
            <v>MP S.Martino (Varzi)</v>
          </cell>
        </row>
        <row r="135">
          <cell r="A135" t="str">
            <v>S05-MP-000004</v>
          </cell>
          <cell r="B135" t="str">
            <v>UNARETI</v>
          </cell>
          <cell r="C135" t="str">
            <v>MP Casone (Brallo di Pregola)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5"/>
  <sheetViews>
    <sheetView showGridLines="0" tabSelected="1" zoomScaleNormal="100" workbookViewId="0">
      <selection activeCell="C141" sqref="C141"/>
    </sheetView>
  </sheetViews>
  <sheetFormatPr defaultRowHeight="13.2" x14ac:dyDescent="0.25"/>
  <cols>
    <col min="1" max="1" width="26.44140625" bestFit="1" customWidth="1"/>
    <col min="2" max="2" width="26.44140625" customWidth="1"/>
    <col min="3" max="3" width="54.88671875" customWidth="1"/>
    <col min="4" max="4" width="16.6640625" bestFit="1" customWidth="1"/>
    <col min="5" max="5" width="16.6640625" style="19" bestFit="1" customWidth="1"/>
    <col min="6" max="6" width="21.44140625" style="19" customWidth="1"/>
    <col min="7" max="7" width="16.6640625" style="24" customWidth="1"/>
    <col min="8" max="8" width="20.109375" customWidth="1"/>
    <col min="9" max="9" width="16" bestFit="1" customWidth="1"/>
  </cols>
  <sheetData>
    <row r="1" spans="1:7" s="5" customFormat="1" ht="15" x14ac:dyDescent="0.25">
      <c r="A1" s="30" t="s">
        <v>147</v>
      </c>
      <c r="B1" s="30"/>
      <c r="C1" s="30"/>
      <c r="D1" s="30"/>
      <c r="E1" s="15"/>
      <c r="F1" s="15"/>
      <c r="G1" s="22"/>
    </row>
    <row r="2" spans="1:7" s="6" customFormat="1" ht="13.8" x14ac:dyDescent="0.25">
      <c r="A2" s="31" t="s">
        <v>151</v>
      </c>
      <c r="B2" s="31"/>
      <c r="C2" s="31"/>
      <c r="D2" s="31"/>
      <c r="E2" s="16"/>
      <c r="F2" s="16"/>
      <c r="G2" s="23"/>
    </row>
    <row r="3" spans="1:7" s="6" customFormat="1" ht="13.8" x14ac:dyDescent="0.25">
      <c r="A3" s="31" t="s">
        <v>148</v>
      </c>
      <c r="B3" s="31"/>
      <c r="C3" s="31"/>
      <c r="D3" s="31"/>
      <c r="E3" s="16"/>
      <c r="F3" s="16"/>
      <c r="G3" s="23"/>
    </row>
    <row r="4" spans="1:7" x14ac:dyDescent="0.25">
      <c r="A4" s="1"/>
      <c r="B4" s="1"/>
      <c r="C4" s="1"/>
      <c r="D4" s="1"/>
      <c r="E4" s="17"/>
      <c r="F4" s="17"/>
    </row>
    <row r="5" spans="1:7" s="12" customFormat="1" ht="37.799999999999997" x14ac:dyDescent="0.2">
      <c r="A5" s="13" t="s">
        <v>0</v>
      </c>
      <c r="B5" s="13" t="s">
        <v>123</v>
      </c>
      <c r="C5" s="14" t="s">
        <v>1</v>
      </c>
      <c r="D5" s="11" t="s">
        <v>6</v>
      </c>
      <c r="E5" s="18" t="s">
        <v>7</v>
      </c>
      <c r="F5" s="28"/>
      <c r="G5" s="25"/>
    </row>
    <row r="6" spans="1:7" s="1" customFormat="1" x14ac:dyDescent="0.25">
      <c r="A6" s="7" t="s">
        <v>132</v>
      </c>
      <c r="B6" s="7" t="s">
        <v>133</v>
      </c>
      <c r="C6" s="10" t="str">
        <f>VLOOKUP(A6,'[1]PCS Convenzionale 2020'!$A$5:$C$135,3,0)</f>
        <v>Riconsegna Gussago</v>
      </c>
      <c r="D6" s="9">
        <f>+ROUND(E6*G6,6)</f>
        <v>3.8757E-2</v>
      </c>
      <c r="E6" s="27">
        <v>1.0755203699999999E-2</v>
      </c>
      <c r="F6" s="29"/>
      <c r="G6" s="26">
        <v>3.6036036036036037</v>
      </c>
    </row>
    <row r="7" spans="1:7" s="1" customFormat="1" x14ac:dyDescent="0.25">
      <c r="A7" s="7" t="s">
        <v>134</v>
      </c>
      <c r="B7" s="7" t="s">
        <v>135</v>
      </c>
      <c r="C7" s="10" t="str">
        <f>VLOOKUP(A7,'[1]PCS Convenzionale 2020'!$A$5:$C$135,3,0)</f>
        <v>Cabina 1° Salto - Bondone</v>
      </c>
      <c r="D7" s="9">
        <f t="shared" ref="D7:D70" si="0">+ROUND(E7*G7,6)</f>
        <v>3.8868E-2</v>
      </c>
      <c r="E7" s="27">
        <v>1.0785828344812913E-2</v>
      </c>
      <c r="F7" s="29"/>
      <c r="G7" s="26">
        <v>3.6036036036036037</v>
      </c>
    </row>
    <row r="8" spans="1:7" s="1" customFormat="1" x14ac:dyDescent="0.25">
      <c r="A8" s="7" t="s">
        <v>136</v>
      </c>
      <c r="B8" s="7" t="s">
        <v>135</v>
      </c>
      <c r="C8" s="10" t="str">
        <f>VLOOKUP(A8,'[1]PCS Convenzionale 2020'!$A$5:$C$135,3,0)</f>
        <v>Cabina 1° Salto - Lardaro</v>
      </c>
      <c r="D8" s="9">
        <f t="shared" si="0"/>
        <v>3.8865999999999998E-2</v>
      </c>
      <c r="E8" s="27">
        <v>1.078522257462515E-2</v>
      </c>
      <c r="F8" s="29"/>
      <c r="G8" s="26">
        <v>3.6036036036036037</v>
      </c>
    </row>
    <row r="9" spans="1:7" s="1" customFormat="1" x14ac:dyDescent="0.25">
      <c r="A9" s="7" t="s">
        <v>137</v>
      </c>
      <c r="B9" s="7" t="s">
        <v>135</v>
      </c>
      <c r="C9" s="10" t="str">
        <f>VLOOKUP(A9,'[1]PCS Convenzionale 2020'!$A$5:$C$135,3,0)</f>
        <v>Cabina 1° Salto - Roncone</v>
      </c>
      <c r="D9" s="9">
        <f t="shared" si="0"/>
        <v>3.8863000000000002E-2</v>
      </c>
      <c r="E9" s="27">
        <v>1.0784603102245674E-2</v>
      </c>
      <c r="F9" s="29"/>
      <c r="G9" s="26">
        <v>3.6036036036036037</v>
      </c>
    </row>
    <row r="10" spans="1:7" s="1" customFormat="1" x14ac:dyDescent="0.25">
      <c r="A10" s="7" t="s">
        <v>138</v>
      </c>
      <c r="B10" s="7" t="s">
        <v>135</v>
      </c>
      <c r="C10" s="10" t="str">
        <f>VLOOKUP(A10,'[1]PCS Convenzionale 2020'!$A$5:$C$135,3,0)</f>
        <v>Cabina 1° Salto - Preore</v>
      </c>
      <c r="D10" s="9">
        <f t="shared" si="0"/>
        <v>3.8859999999999999E-2</v>
      </c>
      <c r="E10" s="27">
        <v>1.078369845279871E-2</v>
      </c>
      <c r="F10" s="29"/>
      <c r="G10" s="26">
        <v>3.6036036036036037</v>
      </c>
    </row>
    <row r="11" spans="1:7" s="1" customFormat="1" x14ac:dyDescent="0.25">
      <c r="A11" s="7" t="s">
        <v>145</v>
      </c>
      <c r="B11" s="7" t="s">
        <v>135</v>
      </c>
      <c r="C11" s="10" t="str">
        <f>VLOOKUP(A11,'[1]PCS Convenzionale 2020'!$A$5:$C$135,3,0)</f>
        <v>Riconsegna - Comuni di Zuclo Bolbeno</v>
      </c>
      <c r="D11" s="9">
        <f t="shared" si="0"/>
        <v>3.8864999999999997E-2</v>
      </c>
      <c r="E11" s="27">
        <v>1.0785088163817944E-2</v>
      </c>
      <c r="F11" s="29"/>
      <c r="G11" s="26">
        <v>3.6036036036036037</v>
      </c>
    </row>
    <row r="12" spans="1:7" s="1" customFormat="1" x14ac:dyDescent="0.25">
      <c r="A12" s="7" t="s">
        <v>139</v>
      </c>
      <c r="B12" s="7" t="s">
        <v>135</v>
      </c>
      <c r="C12" s="10" t="str">
        <f>VLOOKUP(A12,'[1]PCS Convenzionale 2020'!$A$5:$C$135,3,0)</f>
        <v>Cabina 1° Salto - Saone</v>
      </c>
      <c r="D12" s="9">
        <f t="shared" si="0"/>
        <v>3.8864999999999997E-2</v>
      </c>
      <c r="E12" s="27">
        <v>1.0785068171866447E-2</v>
      </c>
      <c r="F12" s="29"/>
      <c r="G12" s="26">
        <v>3.6036036036036037</v>
      </c>
    </row>
    <row r="13" spans="1:7" s="1" customFormat="1" x14ac:dyDescent="0.25">
      <c r="A13" s="7" t="s">
        <v>140</v>
      </c>
      <c r="B13" s="7" t="s">
        <v>135</v>
      </c>
      <c r="C13" s="10" t="str">
        <f>VLOOKUP(A13,'[1]PCS Convenzionale 2020'!$A$5:$C$135,3,0)</f>
        <v>Cabina 1° Salto - Bondo</v>
      </c>
      <c r="D13" s="9">
        <f t="shared" si="0"/>
        <v>3.8864000000000003E-2</v>
      </c>
      <c r="E13" s="27">
        <v>1.0784689235026035E-2</v>
      </c>
      <c r="F13" s="29"/>
      <c r="G13" s="26">
        <v>3.6036036036036037</v>
      </c>
    </row>
    <row r="14" spans="1:7" s="1" customFormat="1" x14ac:dyDescent="0.25">
      <c r="A14" s="7" t="s">
        <v>141</v>
      </c>
      <c r="B14" s="7" t="s">
        <v>135</v>
      </c>
      <c r="C14" s="10" t="str">
        <f>VLOOKUP(A14,'[1]PCS Convenzionale 2020'!$A$5:$C$135,3,0)</f>
        <v>Riconsegna - Comune Di Tione</v>
      </c>
      <c r="D14" s="9">
        <f t="shared" si="0"/>
        <v>3.8862000000000001E-2</v>
      </c>
      <c r="E14" s="27">
        <v>1.0784187456580356E-2</v>
      </c>
      <c r="F14" s="29"/>
      <c r="G14" s="26">
        <v>3.6036036036036037</v>
      </c>
    </row>
    <row r="15" spans="1:7" s="1" customFormat="1" x14ac:dyDescent="0.25">
      <c r="A15" s="7" t="s">
        <v>130</v>
      </c>
      <c r="B15" s="7" t="s">
        <v>131</v>
      </c>
      <c r="C15" s="10" t="str">
        <f>VLOOKUP(A15,'[1]PCS Convenzionale 2020'!$A$5:$C$135,3,0)</f>
        <v>Storo</v>
      </c>
      <c r="D15" s="9">
        <f t="shared" si="0"/>
        <v>3.8864000000000003E-2</v>
      </c>
      <c r="E15" s="27">
        <v>1.0784887E-2</v>
      </c>
      <c r="F15" s="29"/>
      <c r="G15" s="26">
        <v>3.6036036036036037</v>
      </c>
    </row>
    <row r="16" spans="1:7" s="1" customFormat="1" x14ac:dyDescent="0.25">
      <c r="A16" s="7" t="s">
        <v>127</v>
      </c>
      <c r="B16" s="7" t="s">
        <v>144</v>
      </c>
      <c r="C16" s="10" t="str">
        <f>VLOOKUP(A16,'[1]PCS Convenzionale 2020'!$A$5:$C$135,3,0)</f>
        <v>Provaglio</v>
      </c>
      <c r="D16" s="9">
        <f t="shared" si="0"/>
        <v>3.8754999999999998E-2</v>
      </c>
      <c r="E16" s="27">
        <v>1.0754408E-2</v>
      </c>
      <c r="F16" s="29"/>
      <c r="G16" s="26">
        <v>3.6036036036036037</v>
      </c>
    </row>
    <row r="17" spans="1:7" s="1" customFormat="1" x14ac:dyDescent="0.25">
      <c r="A17" s="7" t="s">
        <v>128</v>
      </c>
      <c r="B17" s="7" t="s">
        <v>144</v>
      </c>
      <c r="C17" s="10" t="str">
        <f>VLOOKUP(A17,'[1]PCS Convenzionale 2020'!$A$5:$C$135,3,0)</f>
        <v>Provaglio - Rete 2</v>
      </c>
      <c r="D17" s="9">
        <f t="shared" si="0"/>
        <v>3.8767000000000003E-2</v>
      </c>
      <c r="E17" s="27">
        <v>1.0757925E-2</v>
      </c>
      <c r="F17" s="29"/>
      <c r="G17" s="26">
        <v>3.6036036036036037</v>
      </c>
    </row>
    <row r="18" spans="1:7" s="1" customFormat="1" x14ac:dyDescent="0.25">
      <c r="A18" s="7" t="s">
        <v>129</v>
      </c>
      <c r="B18" s="7" t="s">
        <v>144</v>
      </c>
      <c r="C18" s="10" t="str">
        <f>VLOOKUP(A18,'[1]PCS Convenzionale 2020'!$A$5:$C$135,3,0)</f>
        <v>Provaglio - Rete 3</v>
      </c>
      <c r="D18" s="9">
        <f t="shared" si="0"/>
        <v>3.8758000000000001E-2</v>
      </c>
      <c r="E18" s="27">
        <v>1.0755219999999999E-2</v>
      </c>
      <c r="F18" s="29"/>
      <c r="G18" s="26">
        <v>3.6036036036036037</v>
      </c>
    </row>
    <row r="19" spans="1:7" s="1" customFormat="1" x14ac:dyDescent="0.25">
      <c r="A19" s="7" t="s">
        <v>8</v>
      </c>
      <c r="B19" s="7" t="s">
        <v>124</v>
      </c>
      <c r="C19" s="10" t="str">
        <f>VLOOKUP(A19,'[1]PCS Convenzionale 2020'!$A$5:$C$135,3,0)</f>
        <v>RICONSEGNA - COMUNE DI CASTENEDOLO</v>
      </c>
      <c r="D19" s="9">
        <f t="shared" si="0"/>
        <v>3.8760000000000003E-2</v>
      </c>
      <c r="E19" s="27">
        <v>1.0755801000000001E-2</v>
      </c>
      <c r="F19" s="29"/>
      <c r="G19" s="26">
        <v>3.6036036036036037</v>
      </c>
    </row>
    <row r="20" spans="1:7" s="1" customFormat="1" x14ac:dyDescent="0.25">
      <c r="A20" s="7" t="s">
        <v>9</v>
      </c>
      <c r="B20" s="7" t="s">
        <v>124</v>
      </c>
      <c r="C20" s="10" t="str">
        <f>VLOOKUP(A20,'[1]PCS Convenzionale 2020'!$A$5:$C$135,3,0)</f>
        <v>RICONSEGNA - COMUNE DI BORGOSATOLLO</v>
      </c>
      <c r="D20" s="9">
        <f t="shared" si="0"/>
        <v>3.8760000000000003E-2</v>
      </c>
      <c r="E20" s="27">
        <v>1.0755801000000001E-2</v>
      </c>
      <c r="F20" s="29"/>
      <c r="G20" s="26">
        <v>3.6036036036036037</v>
      </c>
    </row>
    <row r="21" spans="1:7" s="1" customFormat="1" x14ac:dyDescent="0.25">
      <c r="A21" s="7" t="s">
        <v>10</v>
      </c>
      <c r="B21" s="7" t="s">
        <v>124</v>
      </c>
      <c r="C21" s="10" t="str">
        <f>VLOOKUP(A21,'[1]PCS Convenzionale 2020'!$A$5:$C$135,3,0)</f>
        <v>RICONSEGNA - COMUNE DI ISEO</v>
      </c>
      <c r="D21" s="9">
        <f t="shared" si="0"/>
        <v>3.8760000000000003E-2</v>
      </c>
      <c r="E21" s="27">
        <v>1.0755801000000001E-2</v>
      </c>
      <c r="F21" s="29"/>
      <c r="G21" s="26">
        <v>3.6036036036036037</v>
      </c>
    </row>
    <row r="22" spans="1:7" s="1" customFormat="1" x14ac:dyDescent="0.25">
      <c r="A22" s="7" t="s">
        <v>11</v>
      </c>
      <c r="B22" s="7" t="s">
        <v>124</v>
      </c>
      <c r="C22" s="10" t="str">
        <f>VLOOKUP(A22,'[1]PCS Convenzionale 2020'!$A$5:$C$135,3,0)</f>
        <v>RICONSEGNA - COMUNE DI RODENGO SAIANO</v>
      </c>
      <c r="D22" s="9">
        <f t="shared" si="0"/>
        <v>3.8760000000000003E-2</v>
      </c>
      <c r="E22" s="27">
        <v>1.0755801000000001E-2</v>
      </c>
      <c r="F22" s="29"/>
      <c r="G22" s="26">
        <v>3.6036036036036037</v>
      </c>
    </row>
    <row r="23" spans="1:7" s="1" customFormat="1" x14ac:dyDescent="0.25">
      <c r="A23" s="7" t="s">
        <v>12</v>
      </c>
      <c r="B23" s="7" t="s">
        <v>124</v>
      </c>
      <c r="C23" s="10" t="str">
        <f>VLOOKUP(A23,'[1]PCS Convenzionale 2020'!$A$5:$C$135,3,0)</f>
        <v>RICONSEGNA - COMUNE DI OME</v>
      </c>
      <c r="D23" s="9">
        <f t="shared" si="0"/>
        <v>3.8760000000000003E-2</v>
      </c>
      <c r="E23" s="27">
        <v>1.0755801000000001E-2</v>
      </c>
      <c r="F23" s="29"/>
      <c r="G23" s="26">
        <v>3.6036036036036037</v>
      </c>
    </row>
    <row r="24" spans="1:7" s="1" customFormat="1" x14ac:dyDescent="0.25">
      <c r="A24" s="7" t="s">
        <v>13</v>
      </c>
      <c r="B24" s="7" t="s">
        <v>124</v>
      </c>
      <c r="C24" s="10" t="str">
        <f>VLOOKUP(A24,'[1]PCS Convenzionale 2020'!$A$5:$C$135,3,0)</f>
        <v>RICONSEGNA - COMUNE DI MUSCOLINE</v>
      </c>
      <c r="D24" s="9">
        <f t="shared" si="0"/>
        <v>3.8760000000000003E-2</v>
      </c>
      <c r="E24" s="27">
        <v>1.0755801000000001E-2</v>
      </c>
      <c r="F24" s="29"/>
      <c r="G24" s="26">
        <v>3.6036036036036037</v>
      </c>
    </row>
    <row r="25" spans="1:7" s="1" customFormat="1" x14ac:dyDescent="0.25">
      <c r="A25" s="7" t="s">
        <v>14</v>
      </c>
      <c r="B25" s="7" t="s">
        <v>124</v>
      </c>
      <c r="C25" s="10" t="str">
        <f>VLOOKUP(A25,'[1]PCS Convenzionale 2020'!$A$5:$C$135,3,0)</f>
        <v>RICONSEGNA - COMUNE DI BRESCIA</v>
      </c>
      <c r="D25" s="9">
        <f t="shared" si="0"/>
        <v>3.8760000000000003E-2</v>
      </c>
      <c r="E25" s="27">
        <v>1.0755801000000001E-2</v>
      </c>
      <c r="F25" s="29"/>
      <c r="G25" s="26">
        <v>3.6036036036036037</v>
      </c>
    </row>
    <row r="26" spans="1:7" s="1" customFormat="1" x14ac:dyDescent="0.25">
      <c r="A26" s="7" t="s">
        <v>15</v>
      </c>
      <c r="B26" s="7" t="s">
        <v>124</v>
      </c>
      <c r="C26" s="10" t="str">
        <f>VLOOKUP(A26,'[1]PCS Convenzionale 2020'!$A$5:$C$135,3,0)</f>
        <v>RICONSEGNA - COMUNE DI MAZZANO</v>
      </c>
      <c r="D26" s="9">
        <f t="shared" si="0"/>
        <v>3.8760000000000003E-2</v>
      </c>
      <c r="E26" s="27">
        <v>1.0755801000000001E-2</v>
      </c>
      <c r="F26" s="29"/>
      <c r="G26" s="26">
        <v>3.6036036036036037</v>
      </c>
    </row>
    <row r="27" spans="1:7" s="1" customFormat="1" x14ac:dyDescent="0.25">
      <c r="A27" s="7" t="s">
        <v>16</v>
      </c>
      <c r="B27" s="7" t="s">
        <v>124</v>
      </c>
      <c r="C27" s="10" t="str">
        <f>VLOOKUP(A27,'[1]PCS Convenzionale 2020'!$A$5:$C$135,3,0)</f>
        <v>RICONSEGNA - COMUNE DI NUVOLENTO</v>
      </c>
      <c r="D27" s="9">
        <f t="shared" si="0"/>
        <v>3.8760000000000003E-2</v>
      </c>
      <c r="E27" s="27">
        <v>1.0755801000000001E-2</v>
      </c>
      <c r="F27" s="29"/>
      <c r="G27" s="26">
        <v>3.6036036036036037</v>
      </c>
    </row>
    <row r="28" spans="1:7" s="1" customFormat="1" x14ac:dyDescent="0.25">
      <c r="A28" s="7" t="s">
        <v>17</v>
      </c>
      <c r="B28" s="7" t="s">
        <v>124</v>
      </c>
      <c r="C28" s="10" t="str">
        <f>VLOOKUP(A28,'[1]PCS Convenzionale 2020'!$A$5:$C$135,3,0)</f>
        <v>RICONSEGNA - COMUNE DI BEDIZZOLE</v>
      </c>
      <c r="D28" s="9">
        <f t="shared" si="0"/>
        <v>3.8760000000000003E-2</v>
      </c>
      <c r="E28" s="27">
        <v>1.0755801000000001E-2</v>
      </c>
      <c r="F28" s="29"/>
      <c r="G28" s="26">
        <v>3.6036036036036037</v>
      </c>
    </row>
    <row r="29" spans="1:7" s="1" customFormat="1" x14ac:dyDescent="0.25">
      <c r="A29" s="7" t="s">
        <v>18</v>
      </c>
      <c r="B29" s="7" t="s">
        <v>124</v>
      </c>
      <c r="C29" s="10" t="str">
        <f>VLOOKUP(A29,'[1]PCS Convenzionale 2020'!$A$5:$C$135,3,0)</f>
        <v>RICONSEGNA - COMUNE DI CALCINATO</v>
      </c>
      <c r="D29" s="9">
        <f t="shared" si="0"/>
        <v>3.8760000000000003E-2</v>
      </c>
      <c r="E29" s="27">
        <v>1.0755801000000001E-2</v>
      </c>
      <c r="F29" s="29"/>
      <c r="G29" s="26">
        <v>3.6036036036036037</v>
      </c>
    </row>
    <row r="30" spans="1:7" s="1" customFormat="1" x14ac:dyDescent="0.25">
      <c r="A30" s="8" t="s">
        <v>19</v>
      </c>
      <c r="B30" s="7" t="s">
        <v>124</v>
      </c>
      <c r="C30" s="10" t="str">
        <f>VLOOKUP(A30,'[1]PCS Convenzionale 2020'!$A$5:$C$135,3,0)</f>
        <v>RICONSEGNA - COMUNE DI CALVAGESE</v>
      </c>
      <c r="D30" s="9">
        <f t="shared" si="0"/>
        <v>3.8760000000000003E-2</v>
      </c>
      <c r="E30" s="27">
        <v>1.0755801000000001E-2</v>
      </c>
      <c r="F30" s="29"/>
      <c r="G30" s="26">
        <v>3.6036036036036037</v>
      </c>
    </row>
    <row r="31" spans="1:7" s="1" customFormat="1" x14ac:dyDescent="0.25">
      <c r="A31" s="7" t="s">
        <v>20</v>
      </c>
      <c r="B31" s="7" t="s">
        <v>124</v>
      </c>
      <c r="C31" s="10" t="str">
        <f>VLOOKUP(A31,'[1]PCS Convenzionale 2020'!$A$5:$C$135,3,0)</f>
        <v>RICONSEGNA - COMUNE DI SERLE</v>
      </c>
      <c r="D31" s="9">
        <f t="shared" si="0"/>
        <v>3.8760000000000003E-2</v>
      </c>
      <c r="E31" s="27">
        <v>1.0755801000000001E-2</v>
      </c>
      <c r="F31" s="29"/>
      <c r="G31" s="26">
        <v>3.6036036036036037</v>
      </c>
    </row>
    <row r="32" spans="1:7" s="1" customFormat="1" x14ac:dyDescent="0.25">
      <c r="A32" s="7" t="s">
        <v>21</v>
      </c>
      <c r="B32" s="7" t="s">
        <v>124</v>
      </c>
      <c r="C32" s="10" t="str">
        <f>VLOOKUP(A32,'[1]PCS Convenzionale 2020'!$A$5:$C$135,3,0)</f>
        <v>RICONSEGNA - COMUNE DI MONTICELLI BRUSATI</v>
      </c>
      <c r="D32" s="9">
        <f t="shared" si="0"/>
        <v>3.8760000000000003E-2</v>
      </c>
      <c r="E32" s="27">
        <v>1.0755801000000001E-2</v>
      </c>
      <c r="F32" s="29"/>
      <c r="G32" s="26">
        <v>3.6036036036036037</v>
      </c>
    </row>
    <row r="33" spans="1:7" s="1" customFormat="1" x14ac:dyDescent="0.25">
      <c r="A33" s="7" t="s">
        <v>22</v>
      </c>
      <c r="B33" s="7" t="s">
        <v>124</v>
      </c>
      <c r="C33" s="10" t="str">
        <f>VLOOKUP(A33,'[1]PCS Convenzionale 2020'!$A$5:$C$135,3,0)</f>
        <v>RICONSEGNA - COMUNE DI MONTICELLI BRUSATI</v>
      </c>
      <c r="D33" s="9">
        <f t="shared" si="0"/>
        <v>3.8760000000000003E-2</v>
      </c>
      <c r="E33" s="27">
        <v>1.0755801000000001E-2</v>
      </c>
      <c r="F33" s="29"/>
      <c r="G33" s="26">
        <v>3.6036036036036037</v>
      </c>
    </row>
    <row r="34" spans="1:7" s="1" customFormat="1" x14ac:dyDescent="0.25">
      <c r="A34" s="7" t="s">
        <v>23</v>
      </c>
      <c r="B34" s="7" t="s">
        <v>124</v>
      </c>
      <c r="C34" s="10" t="str">
        <f>VLOOKUP(A34,'[1]PCS Convenzionale 2020'!$A$5:$C$135,3,0)</f>
        <v xml:space="preserve">Cabina 2° Salto Macesina (Bedizzole) </v>
      </c>
      <c r="D34" s="9">
        <f t="shared" si="0"/>
        <v>3.8760000000000003E-2</v>
      </c>
      <c r="E34" s="27">
        <v>1.0755801000000001E-2</v>
      </c>
      <c r="F34" s="29"/>
      <c r="G34" s="26">
        <v>3.6036036036036037</v>
      </c>
    </row>
    <row r="35" spans="1:7" s="1" customFormat="1" x14ac:dyDescent="0.25">
      <c r="A35" s="7" t="s">
        <v>24</v>
      </c>
      <c r="B35" s="7" t="s">
        <v>124</v>
      </c>
      <c r="C35" s="10" t="str">
        <f>VLOOKUP(A35,'[1]PCS Convenzionale 2020'!$A$5:$C$135,3,0)</f>
        <v xml:space="preserve">Cabina 2° Salto Garibaldi (Bedizzole) </v>
      </c>
      <c r="D35" s="9">
        <f t="shared" si="0"/>
        <v>3.8760000000000003E-2</v>
      </c>
      <c r="E35" s="27">
        <v>1.0755801000000001E-2</v>
      </c>
      <c r="F35" s="29"/>
      <c r="G35" s="26">
        <v>3.6036036036036037</v>
      </c>
    </row>
    <row r="36" spans="1:7" s="1" customFormat="1" x14ac:dyDescent="0.25">
      <c r="A36" s="7" t="s">
        <v>25</v>
      </c>
      <c r="B36" s="7" t="s">
        <v>124</v>
      </c>
      <c r="C36" s="10" t="str">
        <f>VLOOKUP(A36,'[1]PCS Convenzionale 2020'!$A$5:$C$135,3,0)</f>
        <v xml:space="preserve">Cabina 2° Salto Ponte Clisi (Calvagese) </v>
      </c>
      <c r="D36" s="9">
        <f t="shared" si="0"/>
        <v>3.8760000000000003E-2</v>
      </c>
      <c r="E36" s="27">
        <v>1.0755801000000001E-2</v>
      </c>
      <c r="F36" s="29"/>
      <c r="G36" s="26">
        <v>3.6036036036036037</v>
      </c>
    </row>
    <row r="37" spans="1:7" s="1" customFormat="1" x14ac:dyDescent="0.25">
      <c r="A37" s="7" t="s">
        <v>26</v>
      </c>
      <c r="B37" s="7" t="s">
        <v>124</v>
      </c>
      <c r="C37" s="10" t="str">
        <f>VLOOKUP(A37,'[1]PCS Convenzionale 2020'!$A$5:$C$135,3,0)</f>
        <v xml:space="preserve">Cabina 2° Salto Ponte Clisi (Prevalle) </v>
      </c>
      <c r="D37" s="9">
        <f t="shared" si="0"/>
        <v>3.8760000000000003E-2</v>
      </c>
      <c r="E37" s="27">
        <v>1.0755801000000001E-2</v>
      </c>
      <c r="F37" s="29"/>
      <c r="G37" s="26">
        <v>3.6036036036036037</v>
      </c>
    </row>
    <row r="38" spans="1:7" s="1" customFormat="1" x14ac:dyDescent="0.25">
      <c r="A38" s="7" t="s">
        <v>146</v>
      </c>
      <c r="B38" s="7" t="s">
        <v>124</v>
      </c>
      <c r="C38" s="10" t="str">
        <f>VLOOKUP(A38,'[1]PCS Convenzionale 2020'!$A$5:$C$135,3,0)</f>
        <v xml:space="preserve">Cabina 2° Salto Ponte Clisi (Prevalle) </v>
      </c>
      <c r="D38" s="9">
        <f t="shared" si="0"/>
        <v>3.8760000000000003E-2</v>
      </c>
      <c r="E38" s="27">
        <v>1.0755801000000001E-2</v>
      </c>
      <c r="F38" s="29"/>
      <c r="G38" s="26">
        <v>3.6036036036036037</v>
      </c>
    </row>
    <row r="39" spans="1:7" s="1" customFormat="1" x14ac:dyDescent="0.25">
      <c r="A39" s="7" t="s">
        <v>27</v>
      </c>
      <c r="B39" s="7" t="s">
        <v>124</v>
      </c>
      <c r="C39" s="10" t="str">
        <f>VLOOKUP(A39,'[1]PCS Convenzionale 2020'!$A$5:$C$135,3,0)</f>
        <v xml:space="preserve">Cabina 2° Salto Zuzurle (Serle) </v>
      </c>
      <c r="D39" s="9">
        <f t="shared" si="0"/>
        <v>3.8760000000000003E-2</v>
      </c>
      <c r="E39" s="27">
        <v>1.0755801000000001E-2</v>
      </c>
      <c r="F39" s="29"/>
      <c r="G39" s="26">
        <v>3.6036036036036037</v>
      </c>
    </row>
    <row r="40" spans="1:7" s="1" customFormat="1" x14ac:dyDescent="0.25">
      <c r="A40" s="8" t="s">
        <v>28</v>
      </c>
      <c r="B40" s="7" t="s">
        <v>124</v>
      </c>
      <c r="C40" s="10" t="str">
        <f>VLOOKUP(A40,'[1]PCS Convenzionale 2020'!$A$5:$C$135,3,0)</f>
        <v xml:space="preserve">Cabina 2° Salto Castello (Serle) </v>
      </c>
      <c r="D40" s="9">
        <f t="shared" si="0"/>
        <v>3.8760000000000003E-2</v>
      </c>
      <c r="E40" s="27">
        <v>1.0755801000000001E-2</v>
      </c>
      <c r="F40" s="29"/>
      <c r="G40" s="26">
        <v>3.6036036036036037</v>
      </c>
    </row>
    <row r="41" spans="1:7" s="1" customFormat="1" x14ac:dyDescent="0.25">
      <c r="A41" s="7" t="s">
        <v>29</v>
      </c>
      <c r="B41" s="7" t="s">
        <v>124</v>
      </c>
      <c r="C41" s="10" t="str">
        <f>VLOOKUP(A41,'[1]PCS Convenzionale 2020'!$A$5:$C$135,3,0)</f>
        <v xml:space="preserve">Cabina 2° Salto Via S.Zeno (Mazzano) </v>
      </c>
      <c r="D41" s="9">
        <f t="shared" si="0"/>
        <v>3.8760000000000003E-2</v>
      </c>
      <c r="E41" s="27">
        <v>1.0755801000000001E-2</v>
      </c>
      <c r="F41" s="29"/>
      <c r="G41" s="26">
        <v>3.6036036036036037</v>
      </c>
    </row>
    <row r="42" spans="1:7" s="1" customFormat="1" x14ac:dyDescent="0.25">
      <c r="A42" s="7" t="s">
        <v>30</v>
      </c>
      <c r="B42" s="7" t="s">
        <v>124</v>
      </c>
      <c r="C42" s="10" t="str">
        <f>VLOOKUP(A42,'[1]PCS Convenzionale 2020'!$A$5:$C$135,3,0)</f>
        <v xml:space="preserve">Cabina 2° Salto Gerole (Borgosatollo) </v>
      </c>
      <c r="D42" s="9">
        <f t="shared" si="0"/>
        <v>3.8760000000000003E-2</v>
      </c>
      <c r="E42" s="27">
        <v>1.0755801000000001E-2</v>
      </c>
      <c r="F42" s="29"/>
      <c r="G42" s="26">
        <v>3.6036036036036037</v>
      </c>
    </row>
    <row r="43" spans="1:7" s="1" customFormat="1" x14ac:dyDescent="0.25">
      <c r="A43" s="7" t="s">
        <v>31</v>
      </c>
      <c r="B43" s="7" t="s">
        <v>124</v>
      </c>
      <c r="C43" s="10" t="str">
        <f>VLOOKUP(A43,'[1]PCS Convenzionale 2020'!$A$5:$C$135,3,0)</f>
        <v xml:space="preserve">Cabina 2° Salto Val del Fò (Botticino) </v>
      </c>
      <c r="D43" s="9">
        <f t="shared" si="0"/>
        <v>3.8760000000000003E-2</v>
      </c>
      <c r="E43" s="27">
        <v>1.0755801000000001E-2</v>
      </c>
      <c r="F43" s="29"/>
      <c r="G43" s="26">
        <v>3.6036036036036037</v>
      </c>
    </row>
    <row r="44" spans="1:7" s="1" customFormat="1" x14ac:dyDescent="0.25">
      <c r="A44" s="7" t="s">
        <v>32</v>
      </c>
      <c r="B44" s="7" t="s">
        <v>124</v>
      </c>
      <c r="C44" s="10" t="str">
        <f>VLOOKUP(A44,'[1]PCS Convenzionale 2020'!$A$5:$C$135,3,0)</f>
        <v xml:space="preserve">Cabina 2° Salto San Gallo (Botticino) </v>
      </c>
      <c r="D44" s="9">
        <f t="shared" si="0"/>
        <v>3.8760000000000003E-2</v>
      </c>
      <c r="E44" s="27">
        <v>1.0755801000000001E-2</v>
      </c>
      <c r="F44" s="29"/>
      <c r="G44" s="26">
        <v>3.6036036036036037</v>
      </c>
    </row>
    <row r="45" spans="1:7" s="1" customFormat="1" x14ac:dyDescent="0.25">
      <c r="A45" s="7" t="s">
        <v>33</v>
      </c>
      <c r="B45" s="7" t="s">
        <v>124</v>
      </c>
      <c r="C45" s="10" t="str">
        <f>VLOOKUP(A45,'[1]PCS Convenzionale 2020'!$A$5:$C$135,3,0)</f>
        <v>Cabina 2° Salto Camadini (Brescia)</v>
      </c>
      <c r="D45" s="9">
        <f t="shared" si="0"/>
        <v>3.8760000000000003E-2</v>
      </c>
      <c r="E45" s="27">
        <v>1.0755801000000001E-2</v>
      </c>
      <c r="F45" s="29"/>
      <c r="G45" s="26">
        <v>3.6036036036036037</v>
      </c>
    </row>
    <row r="46" spans="1:7" s="1" customFormat="1" x14ac:dyDescent="0.25">
      <c r="A46" s="7" t="s">
        <v>34</v>
      </c>
      <c r="B46" s="7" t="s">
        <v>124</v>
      </c>
      <c r="C46" s="10" t="str">
        <f>VLOOKUP(A46,'[1]PCS Convenzionale 2020'!$A$5:$C$135,3,0)</f>
        <v xml:space="preserve">Cabina 2° Salto Cossa (Brescia) </v>
      </c>
      <c r="D46" s="9">
        <f t="shared" si="0"/>
        <v>3.8760000000000003E-2</v>
      </c>
      <c r="E46" s="27">
        <v>1.0755801000000001E-2</v>
      </c>
      <c r="F46" s="29"/>
      <c r="G46" s="26">
        <v>3.6036036036036037</v>
      </c>
    </row>
    <row r="47" spans="1:7" s="1" customFormat="1" x14ac:dyDescent="0.25">
      <c r="A47" s="7" t="s">
        <v>35</v>
      </c>
      <c r="B47" s="7" t="s">
        <v>124</v>
      </c>
      <c r="C47" s="10" t="str">
        <f>VLOOKUP(A47,'[1]PCS Convenzionale 2020'!$A$5:$C$135,3,0)</f>
        <v xml:space="preserve">Cabina 2° Salto Folzano (Brescia) </v>
      </c>
      <c r="D47" s="9">
        <f t="shared" si="0"/>
        <v>3.8760000000000003E-2</v>
      </c>
      <c r="E47" s="27">
        <v>1.0755801000000001E-2</v>
      </c>
      <c r="F47" s="29"/>
      <c r="G47" s="26">
        <v>3.6036036036036037</v>
      </c>
    </row>
    <row r="48" spans="1:7" s="1" customFormat="1" x14ac:dyDescent="0.25">
      <c r="A48" s="7" t="s">
        <v>36</v>
      </c>
      <c r="B48" s="7" t="s">
        <v>124</v>
      </c>
      <c r="C48" s="10" t="str">
        <f>VLOOKUP(A48,'[1]PCS Convenzionale 2020'!$A$5:$C$135,3,0)</f>
        <v>Cabina 2° Salto Corneto (Rodengo-Saiano)</v>
      </c>
      <c r="D48" s="9">
        <f t="shared" si="0"/>
        <v>3.8760000000000003E-2</v>
      </c>
      <c r="E48" s="27">
        <v>1.0755801000000001E-2</v>
      </c>
      <c r="F48" s="29"/>
      <c r="G48" s="26">
        <v>3.6036036036036037</v>
      </c>
    </row>
    <row r="49" spans="1:7" s="1" customFormat="1" x14ac:dyDescent="0.25">
      <c r="A49" s="7" t="s">
        <v>37</v>
      </c>
      <c r="B49" s="7" t="s">
        <v>124</v>
      </c>
      <c r="C49" s="10" t="str">
        <f>VLOOKUP(A49,'[1]PCS Convenzionale 2020'!$A$5:$C$135,3,0)</f>
        <v>Cabina 2° Salto Camignone (Camignone)</v>
      </c>
      <c r="D49" s="9">
        <f t="shared" si="0"/>
        <v>3.8760000000000003E-2</v>
      </c>
      <c r="E49" s="27">
        <v>1.0755801000000001E-2</v>
      </c>
      <c r="F49" s="29"/>
      <c r="G49" s="26">
        <v>3.6036036036036037</v>
      </c>
    </row>
    <row r="50" spans="1:7" s="1" customFormat="1" x14ac:dyDescent="0.25">
      <c r="A50" s="7" t="s">
        <v>38</v>
      </c>
      <c r="B50" s="7" t="s">
        <v>124</v>
      </c>
      <c r="C50" s="10" t="str">
        <f>VLOOKUP(A50,'[1]PCS Convenzionale 2020'!$A$5:$C$135,3,0)</f>
        <v xml:space="preserve">Cabina 2° Salto Zone 1 (Marone) </v>
      </c>
      <c r="D50" s="9">
        <f t="shared" si="0"/>
        <v>3.8760000000000003E-2</v>
      </c>
      <c r="E50" s="27">
        <v>1.0755801000000001E-2</v>
      </c>
      <c r="F50" s="29"/>
      <c r="G50" s="26">
        <v>3.6036036036036037</v>
      </c>
    </row>
    <row r="51" spans="1:7" s="1" customFormat="1" x14ac:dyDescent="0.25">
      <c r="A51" s="7" t="s">
        <v>39</v>
      </c>
      <c r="B51" s="7" t="s">
        <v>124</v>
      </c>
      <c r="C51" s="10" t="str">
        <f>VLOOKUP(A51,'[1]PCS Convenzionale 2020'!$A$5:$C$135,3,0)</f>
        <v xml:space="preserve">Cabina 2° Salto Zone 2 (Marone) </v>
      </c>
      <c r="D51" s="9">
        <f t="shared" si="0"/>
        <v>3.8760000000000003E-2</v>
      </c>
      <c r="E51" s="27">
        <v>1.0755801000000001E-2</v>
      </c>
      <c r="F51" s="29"/>
      <c r="G51" s="26">
        <v>3.6036036036036037</v>
      </c>
    </row>
    <row r="52" spans="1:7" s="1" customFormat="1" x14ac:dyDescent="0.25">
      <c r="A52" s="7" t="s">
        <v>40</v>
      </c>
      <c r="B52" s="7" t="s">
        <v>124</v>
      </c>
      <c r="C52" s="10" t="str">
        <f>VLOOKUP(A52,'[1]PCS Convenzionale 2020'!$A$5:$C$135,3,0)</f>
        <v xml:space="preserve">Cabina 2° Salto Zone 3 (Marone) </v>
      </c>
      <c r="D52" s="9">
        <f t="shared" si="0"/>
        <v>3.8760000000000003E-2</v>
      </c>
      <c r="E52" s="27">
        <v>1.0755801000000001E-2</v>
      </c>
      <c r="F52" s="29"/>
      <c r="G52" s="26">
        <v>3.6036036036036037</v>
      </c>
    </row>
    <row r="53" spans="1:7" s="1" customFormat="1" x14ac:dyDescent="0.25">
      <c r="A53" s="7" t="s">
        <v>41</v>
      </c>
      <c r="B53" s="7" t="s">
        <v>124</v>
      </c>
      <c r="C53" s="10" t="str">
        <f>VLOOKUP(A53,'[1]PCS Convenzionale 2020'!$A$5:$C$135,3,0)</f>
        <v>MP Molin Vecchio (Borgosatollo)</v>
      </c>
      <c r="D53" s="9">
        <f t="shared" si="0"/>
        <v>3.8760000000000003E-2</v>
      </c>
      <c r="E53" s="27">
        <v>1.0755801000000001E-2</v>
      </c>
      <c r="F53" s="29"/>
      <c r="G53" s="26">
        <v>3.6036036036036037</v>
      </c>
    </row>
    <row r="54" spans="1:7" s="1" customFormat="1" x14ac:dyDescent="0.25">
      <c r="A54" s="7" t="s">
        <v>42</v>
      </c>
      <c r="B54" s="7" t="s">
        <v>124</v>
      </c>
      <c r="C54" s="10" t="str">
        <f>VLOOKUP(A54,'[1]PCS Convenzionale 2020'!$A$5:$C$135,3,0)</f>
        <v>MP Borgosatollo (Brescia)</v>
      </c>
      <c r="D54" s="9">
        <f t="shared" si="0"/>
        <v>3.8760000000000003E-2</v>
      </c>
      <c r="E54" s="27">
        <v>1.0755801000000001E-2</v>
      </c>
      <c r="F54" s="29"/>
      <c r="G54" s="26">
        <v>3.6036036036036037</v>
      </c>
    </row>
    <row r="55" spans="1:7" s="1" customFormat="1" x14ac:dyDescent="0.25">
      <c r="A55" s="7" t="s">
        <v>43</v>
      </c>
      <c r="B55" s="7" t="s">
        <v>124</v>
      </c>
      <c r="C55" s="10" t="str">
        <f>VLOOKUP(A55,'[1]PCS Convenzionale 2020'!$A$5:$C$135,3,0)</f>
        <v>MP Orzinuovi (Brescia)</v>
      </c>
      <c r="D55" s="9">
        <f t="shared" si="0"/>
        <v>3.8760000000000003E-2</v>
      </c>
      <c r="E55" s="27">
        <v>1.0755801000000001E-2</v>
      </c>
      <c r="F55" s="29"/>
      <c r="G55" s="26">
        <v>3.6036036036036037</v>
      </c>
    </row>
    <row r="56" spans="1:7" s="1" customFormat="1" x14ac:dyDescent="0.25">
      <c r="A56" s="7" t="s">
        <v>44</v>
      </c>
      <c r="B56" s="7" t="s">
        <v>124</v>
      </c>
      <c r="C56" s="10" t="str">
        <f>VLOOKUP(A56,'[1]PCS Convenzionale 2020'!$A$5:$C$135,3,0)</f>
        <v>MP Caporalino (Cellatica)</v>
      </c>
      <c r="D56" s="9">
        <f t="shared" si="0"/>
        <v>3.8760000000000003E-2</v>
      </c>
      <c r="E56" s="27">
        <v>1.0755801000000001E-2</v>
      </c>
      <c r="F56" s="29"/>
      <c r="G56" s="26">
        <v>3.6036036036036037</v>
      </c>
    </row>
    <row r="57" spans="1:7" s="1" customFormat="1" x14ac:dyDescent="0.25">
      <c r="A57" s="7" t="s">
        <v>45</v>
      </c>
      <c r="B57" s="7" t="s">
        <v>124</v>
      </c>
      <c r="C57" s="10" t="str">
        <f>VLOOKUP(A57,'[1]PCS Convenzionale 2020'!$A$5:$C$135,3,0)</f>
        <v>MP Ponticelli (Castenedolo)</v>
      </c>
      <c r="D57" s="9">
        <f t="shared" si="0"/>
        <v>3.8760000000000003E-2</v>
      </c>
      <c r="E57" s="27">
        <v>1.0755801000000001E-2</v>
      </c>
      <c r="F57" s="29"/>
      <c r="G57" s="26">
        <v>3.6036036036036037</v>
      </c>
    </row>
    <row r="58" spans="1:7" s="1" customFormat="1" x14ac:dyDescent="0.25">
      <c r="A58" s="7" t="s">
        <v>46</v>
      </c>
      <c r="B58" s="7" t="s">
        <v>124</v>
      </c>
      <c r="C58" s="10" t="str">
        <f>VLOOKUP(A58,'[1]PCS Convenzionale 2020'!$A$5:$C$135,3,0)</f>
        <v>MP Volta (Brescia)</v>
      </c>
      <c r="D58" s="9">
        <f t="shared" si="0"/>
        <v>3.8760000000000003E-2</v>
      </c>
      <c r="E58" s="27">
        <v>1.0755801000000001E-2</v>
      </c>
      <c r="F58" s="29"/>
      <c r="G58" s="26">
        <v>3.6036036036036037</v>
      </c>
    </row>
    <row r="59" spans="1:7" s="1" customFormat="1" x14ac:dyDescent="0.25">
      <c r="A59" s="7" t="s">
        <v>47</v>
      </c>
      <c r="B59" s="7" t="s">
        <v>124</v>
      </c>
      <c r="C59" s="10" t="str">
        <f>VLOOKUP(A59,'[1]PCS Convenzionale 2020'!$A$5:$C$135,3,0)</f>
        <v>MP San Zeno (Brescia)</v>
      </c>
      <c r="D59" s="9">
        <f t="shared" si="0"/>
        <v>3.8760000000000003E-2</v>
      </c>
      <c r="E59" s="27">
        <v>1.0755801000000001E-2</v>
      </c>
      <c r="F59" s="29"/>
      <c r="G59" s="26">
        <v>3.6036036036036037</v>
      </c>
    </row>
    <row r="60" spans="1:7" s="1" customFormat="1" x14ac:dyDescent="0.25">
      <c r="A60" s="7" t="s">
        <v>48</v>
      </c>
      <c r="B60" s="7" t="s">
        <v>124</v>
      </c>
      <c r="C60" s="10" t="str">
        <f>VLOOKUP(A60,'[1]PCS Convenzionale 2020'!$A$5:$C$135,3,0)</f>
        <v>MP Autoparco BS EST (Castenedolo)</v>
      </c>
      <c r="D60" s="9">
        <f t="shared" si="0"/>
        <v>3.8760000000000003E-2</v>
      </c>
      <c r="E60" s="27">
        <v>1.0755801000000001E-2</v>
      </c>
      <c r="F60" s="29"/>
      <c r="G60" s="26">
        <v>3.6036036036036037</v>
      </c>
    </row>
    <row r="61" spans="1:7" s="1" customFormat="1" x14ac:dyDescent="0.25">
      <c r="A61" s="7" t="s">
        <v>49</v>
      </c>
      <c r="B61" s="7" t="s">
        <v>124</v>
      </c>
      <c r="C61" s="10" t="str">
        <f>VLOOKUP(A61,'[1]PCS Convenzionale 2020'!$A$5:$C$135,3,0)</f>
        <v>MP Cortine (Mazzano)</v>
      </c>
      <c r="D61" s="9">
        <f t="shared" si="0"/>
        <v>3.8760000000000003E-2</v>
      </c>
      <c r="E61" s="27">
        <v>1.0755801000000001E-2</v>
      </c>
      <c r="F61" s="29"/>
      <c r="G61" s="26">
        <v>3.6036036036036037</v>
      </c>
    </row>
    <row r="62" spans="1:7" s="1" customFormat="1" x14ac:dyDescent="0.25">
      <c r="A62" s="7" t="s">
        <v>50</v>
      </c>
      <c r="B62" s="7" t="s">
        <v>124</v>
      </c>
      <c r="C62" s="10" t="str">
        <f>VLOOKUP(A62,'[1]PCS Convenzionale 2020'!$A$5:$C$135,3,0)</f>
        <v>MP Monte Pasubio (Castenedolo)</v>
      </c>
      <c r="D62" s="9">
        <f t="shared" si="0"/>
        <v>3.8760000000000003E-2</v>
      </c>
      <c r="E62" s="27">
        <v>1.0755801000000001E-2</v>
      </c>
      <c r="F62" s="29"/>
      <c r="G62" s="26">
        <v>3.6036036036036037</v>
      </c>
    </row>
    <row r="63" spans="1:7" s="1" customFormat="1" x14ac:dyDescent="0.25">
      <c r="A63" s="7" t="s">
        <v>51</v>
      </c>
      <c r="B63" s="7" t="s">
        <v>124</v>
      </c>
      <c r="C63" s="10" t="str">
        <f>VLOOKUP(A63,'[1]PCS Convenzionale 2020'!$A$5:$C$135,3,0)</f>
        <v>RICONSEGNA - COMUNE DI ZONE</v>
      </c>
      <c r="D63" s="9">
        <f t="shared" si="0"/>
        <v>3.8765000000000001E-2</v>
      </c>
      <c r="E63" s="27">
        <v>1.0757409000000001E-2</v>
      </c>
      <c r="F63" s="29"/>
      <c r="G63" s="26">
        <v>3.6036036036036037</v>
      </c>
    </row>
    <row r="64" spans="1:7" s="1" customFormat="1" x14ac:dyDescent="0.25">
      <c r="A64" s="7" t="s">
        <v>52</v>
      </c>
      <c r="B64" s="7" t="s">
        <v>124</v>
      </c>
      <c r="C64" s="10" t="str">
        <f>VLOOKUP(A64,'[1]PCS Convenzionale 2020'!$A$5:$C$135,3,0)</f>
        <v>MP Gazzane (Preseglie)</v>
      </c>
      <c r="D64" s="9">
        <f t="shared" si="0"/>
        <v>3.8698999999999997E-2</v>
      </c>
      <c r="E64" s="27">
        <v>1.0739001E-2</v>
      </c>
      <c r="F64" s="29"/>
      <c r="G64" s="26">
        <v>3.6036036036036037</v>
      </c>
    </row>
    <row r="65" spans="1:7" s="1" customFormat="1" x14ac:dyDescent="0.25">
      <c r="A65" s="7" t="s">
        <v>53</v>
      </c>
      <c r="B65" s="7" t="s">
        <v>124</v>
      </c>
      <c r="C65" s="10" t="str">
        <f>VLOOKUP(A65,'[1]PCS Convenzionale 2020'!$A$5:$C$135,3,0)</f>
        <v>MP Pregastine (Preseglie)</v>
      </c>
      <c r="D65" s="9">
        <f t="shared" si="0"/>
        <v>3.8698999999999997E-2</v>
      </c>
      <c r="E65" s="27">
        <v>1.0739001E-2</v>
      </c>
      <c r="F65" s="29"/>
      <c r="G65" s="26">
        <v>3.6036036036036037</v>
      </c>
    </row>
    <row r="66" spans="1:7" s="1" customFormat="1" x14ac:dyDescent="0.25">
      <c r="A66" s="7" t="s">
        <v>54</v>
      </c>
      <c r="B66" s="7" t="s">
        <v>124</v>
      </c>
      <c r="C66" s="10" t="str">
        <f>VLOOKUP(A66,'[1]PCS Convenzionale 2020'!$A$5:$C$135,3,0)</f>
        <v>MP Fondi (Agnosine)</v>
      </c>
      <c r="D66" s="9">
        <f t="shared" si="0"/>
        <v>3.8698999999999997E-2</v>
      </c>
      <c r="E66" s="27">
        <v>1.0739001E-2</v>
      </c>
      <c r="F66" s="29"/>
      <c r="G66" s="26">
        <v>3.6036036036036037</v>
      </c>
    </row>
    <row r="67" spans="1:7" s="1" customFormat="1" x14ac:dyDescent="0.25">
      <c r="A67" s="7" t="s">
        <v>55</v>
      </c>
      <c r="B67" s="7" t="s">
        <v>124</v>
      </c>
      <c r="C67" s="10" t="str">
        <f>VLOOKUP(A67,'[1]PCS Convenzionale 2020'!$A$5:$C$135,3,0)</f>
        <v>MP Ponti (Bione)</v>
      </c>
      <c r="D67" s="9">
        <f t="shared" si="0"/>
        <v>3.8698999999999997E-2</v>
      </c>
      <c r="E67" s="27">
        <v>1.0739001E-2</v>
      </c>
      <c r="F67" s="29"/>
      <c r="G67" s="26">
        <v>3.6036036036036037</v>
      </c>
    </row>
    <row r="68" spans="1:7" s="1" customFormat="1" x14ac:dyDescent="0.25">
      <c r="A68" s="7" t="s">
        <v>56</v>
      </c>
      <c r="B68" s="7" t="s">
        <v>124</v>
      </c>
      <c r="C68" s="10" t="str">
        <f>VLOOKUP(A68,'[1]PCS Convenzionale 2020'!$A$5:$C$135,3,0)</f>
        <v>RICONSEGNA - COMUNE DI VESTONE</v>
      </c>
      <c r="D68" s="9">
        <f t="shared" si="0"/>
        <v>3.8866999999999999E-2</v>
      </c>
      <c r="E68" s="27">
        <v>1.0785731E-2</v>
      </c>
      <c r="F68" s="29"/>
      <c r="G68" s="26">
        <v>3.6036036036036037</v>
      </c>
    </row>
    <row r="69" spans="1:7" s="1" customFormat="1" x14ac:dyDescent="0.25">
      <c r="A69" s="7" t="s">
        <v>57</v>
      </c>
      <c r="B69" s="7" t="s">
        <v>124</v>
      </c>
      <c r="C69" s="10" t="str">
        <f>VLOOKUP(A69,'[1]PCS Convenzionale 2020'!$A$5:$C$135,3,0)</f>
        <v xml:space="preserve">Cabina 2° Salto Loc. Comero (Casto) </v>
      </c>
      <c r="D69" s="9">
        <f t="shared" si="0"/>
        <v>3.8866999999999999E-2</v>
      </c>
      <c r="E69" s="27">
        <v>1.0785731E-2</v>
      </c>
      <c r="F69" s="29"/>
      <c r="G69" s="26">
        <v>3.6036036036036037</v>
      </c>
    </row>
    <row r="70" spans="1:7" s="1" customFormat="1" x14ac:dyDescent="0.25">
      <c r="A70" s="7" t="s">
        <v>58</v>
      </c>
      <c r="B70" s="7" t="s">
        <v>124</v>
      </c>
      <c r="C70" s="10" t="str">
        <f>VLOOKUP(A70,'[1]PCS Convenzionale 2020'!$A$5:$C$135,3,0)</f>
        <v xml:space="preserve">Cabina 2° Salto Nozza (Vestone) </v>
      </c>
      <c r="D70" s="9">
        <f t="shared" si="0"/>
        <v>3.8866999999999999E-2</v>
      </c>
      <c r="E70" s="27">
        <v>1.0785731E-2</v>
      </c>
      <c r="F70" s="29"/>
      <c r="G70" s="26">
        <v>3.6036036036036037</v>
      </c>
    </row>
    <row r="71" spans="1:7" s="1" customFormat="1" x14ac:dyDescent="0.25">
      <c r="A71" s="7" t="s">
        <v>59</v>
      </c>
      <c r="B71" s="7" t="s">
        <v>124</v>
      </c>
      <c r="C71" s="10" t="str">
        <f>VLOOKUP(A71,'[1]PCS Convenzionale 2020'!$A$5:$C$135,3,0)</f>
        <v>MP Fornaci (Vestone)</v>
      </c>
      <c r="D71" s="9">
        <f t="shared" ref="D71:D134" si="1">+ROUND(E71*G71,6)</f>
        <v>3.8866999999999999E-2</v>
      </c>
      <c r="E71" s="27">
        <v>1.0785731E-2</v>
      </c>
      <c r="F71" s="29"/>
      <c r="G71" s="26">
        <v>3.6036036036036037</v>
      </c>
    </row>
    <row r="72" spans="1:7" s="1" customFormat="1" x14ac:dyDescent="0.25">
      <c r="A72" s="7" t="s">
        <v>60</v>
      </c>
      <c r="B72" s="7" t="s">
        <v>124</v>
      </c>
      <c r="C72" s="10" t="str">
        <f>VLOOKUP(A72,'[1]PCS Convenzionale 2020'!$A$5:$C$135,3,0)</f>
        <v>MP Briale (Casto)</v>
      </c>
      <c r="D72" s="9">
        <f t="shared" si="1"/>
        <v>3.8866999999999999E-2</v>
      </c>
      <c r="E72" s="27">
        <v>1.0785731E-2</v>
      </c>
      <c r="F72" s="29"/>
      <c r="G72" s="26">
        <v>3.6036036036036037</v>
      </c>
    </row>
    <row r="73" spans="1:7" s="1" customFormat="1" x14ac:dyDescent="0.25">
      <c r="A73" s="7" t="s">
        <v>61</v>
      </c>
      <c r="B73" s="7" t="s">
        <v>124</v>
      </c>
      <c r="C73" s="10" t="str">
        <f>VLOOKUP(A73,'[1]PCS Convenzionale 2020'!$A$5:$C$135,3,0)</f>
        <v>MP Nazionale (Lavenone)</v>
      </c>
      <c r="D73" s="9">
        <f t="shared" si="1"/>
        <v>3.8866999999999999E-2</v>
      </c>
      <c r="E73" s="27">
        <v>1.0785731E-2</v>
      </c>
      <c r="F73" s="29"/>
      <c r="G73" s="26">
        <v>3.6036036036036037</v>
      </c>
    </row>
    <row r="74" spans="1:7" s="1" customFormat="1" x14ac:dyDescent="0.25">
      <c r="A74" s="7" t="s">
        <v>62</v>
      </c>
      <c r="B74" s="7" t="s">
        <v>124</v>
      </c>
      <c r="C74" s="10" t="str">
        <f>VLOOKUP(A74,'[1]PCS Convenzionale 2020'!$A$5:$C$135,3,0)</f>
        <v>MP Tram (Lavenone)</v>
      </c>
      <c r="D74" s="9">
        <f t="shared" si="1"/>
        <v>3.8866999999999999E-2</v>
      </c>
      <c r="E74" s="27">
        <v>1.0785731E-2</v>
      </c>
      <c r="F74" s="29"/>
      <c r="G74" s="26">
        <v>3.6036036036036037</v>
      </c>
    </row>
    <row r="75" spans="1:7" s="1" customFormat="1" x14ac:dyDescent="0.25">
      <c r="A75" s="7" t="s">
        <v>63</v>
      </c>
      <c r="B75" s="7" t="s">
        <v>124</v>
      </c>
      <c r="C75" s="10" t="str">
        <f>VLOOKUP(A75,'[1]PCS Convenzionale 2020'!$A$5:$C$135,3,0)</f>
        <v>MP Via Roma (Casto)</v>
      </c>
      <c r="D75" s="9">
        <f t="shared" si="1"/>
        <v>3.8866999999999999E-2</v>
      </c>
      <c r="E75" s="27">
        <v>1.0785731E-2</v>
      </c>
      <c r="F75" s="29"/>
      <c r="G75" s="26">
        <v>3.6036036036036037</v>
      </c>
    </row>
    <row r="76" spans="1:7" s="1" customFormat="1" x14ac:dyDescent="0.25">
      <c r="A76" s="7" t="s">
        <v>64</v>
      </c>
      <c r="B76" s="7" t="s">
        <v>124</v>
      </c>
      <c r="C76" s="10" t="str">
        <f>VLOOKUP(A76,'[1]PCS Convenzionale 2020'!$A$5:$C$135,3,0)</f>
        <v>MP Dos del Grom (Casto)</v>
      </c>
      <c r="D76" s="9">
        <f t="shared" si="1"/>
        <v>3.8866999999999999E-2</v>
      </c>
      <c r="E76" s="27">
        <v>1.0785731E-2</v>
      </c>
      <c r="F76" s="29"/>
      <c r="G76" s="26">
        <v>3.6036036036036037</v>
      </c>
    </row>
    <row r="77" spans="1:7" s="1" customFormat="1" x14ac:dyDescent="0.25">
      <c r="A77" s="7" t="s">
        <v>65</v>
      </c>
      <c r="B77" s="7" t="s">
        <v>124</v>
      </c>
      <c r="C77" s="10" t="str">
        <f>VLOOKUP(A77,'[1]PCS Convenzionale 2020'!$A$5:$C$135,3,0)</f>
        <v>Cabina 1° Salto - Idro</v>
      </c>
      <c r="D77" s="9">
        <f t="shared" si="1"/>
        <v>3.8868E-2</v>
      </c>
      <c r="E77" s="27">
        <v>1.0785945E-2</v>
      </c>
      <c r="F77" s="29"/>
      <c r="G77" s="26">
        <v>3.6036036036036037</v>
      </c>
    </row>
    <row r="78" spans="1:7" s="1" customFormat="1" x14ac:dyDescent="0.25">
      <c r="A78" s="7" t="s">
        <v>66</v>
      </c>
      <c r="B78" s="7" t="s">
        <v>124</v>
      </c>
      <c r="C78" s="10" t="str">
        <f>VLOOKUP(A78,'[1]PCS Convenzionale 2020'!$A$5:$C$135,3,0)</f>
        <v>Cabina 1° Salto - Condino</v>
      </c>
      <c r="D78" s="9">
        <f t="shared" si="1"/>
        <v>3.8864000000000003E-2</v>
      </c>
      <c r="E78" s="27">
        <v>1.0784748E-2</v>
      </c>
      <c r="F78" s="29"/>
      <c r="G78" s="26">
        <v>3.6036036036036037</v>
      </c>
    </row>
    <row r="79" spans="1:7" s="1" customFormat="1" x14ac:dyDescent="0.25">
      <c r="A79" s="7" t="s">
        <v>67</v>
      </c>
      <c r="B79" s="7" t="s">
        <v>124</v>
      </c>
      <c r="C79" s="10" t="str">
        <f>VLOOKUP(A79,'[1]PCS Convenzionale 2020'!$A$5:$C$135,3,0)</f>
        <v>Cabina 1° Salto - Cimego</v>
      </c>
      <c r="D79" s="9">
        <f t="shared" si="1"/>
        <v>3.8864000000000003E-2</v>
      </c>
      <c r="E79" s="27">
        <v>1.0784787000000001E-2</v>
      </c>
      <c r="F79" s="29"/>
      <c r="G79" s="26">
        <v>3.6036036036036037</v>
      </c>
    </row>
    <row r="80" spans="1:7" s="1" customFormat="1" x14ac:dyDescent="0.25">
      <c r="A80" s="7" t="s">
        <v>68</v>
      </c>
      <c r="B80" s="7" t="s">
        <v>124</v>
      </c>
      <c r="C80" s="10" t="str">
        <f>VLOOKUP(A80,'[1]PCS Convenzionale 2020'!$A$5:$C$135,3,0)</f>
        <v>Cabina 1° Salto - Anfo</v>
      </c>
      <c r="D80" s="9">
        <f t="shared" si="1"/>
        <v>3.8864999999999997E-2</v>
      </c>
      <c r="E80" s="27">
        <v>1.0785015E-2</v>
      </c>
      <c r="F80" s="29"/>
      <c r="G80" s="26">
        <v>3.6036036036036037</v>
      </c>
    </row>
    <row r="81" spans="1:7" s="1" customFormat="1" x14ac:dyDescent="0.25">
      <c r="A81" s="7" t="s">
        <v>69</v>
      </c>
      <c r="B81" s="7" t="s">
        <v>124</v>
      </c>
      <c r="C81" s="10" t="str">
        <f>VLOOKUP(A81,'[1]PCS Convenzionale 2020'!$A$5:$C$135,3,0)</f>
        <v>RICONSEGNA - COMUNE DI PIEVE DI BONO</v>
      </c>
      <c r="D81" s="9">
        <f t="shared" si="1"/>
        <v>3.8864000000000003E-2</v>
      </c>
      <c r="E81" s="27">
        <v>1.078489E-2</v>
      </c>
      <c r="F81" s="29"/>
      <c r="G81" s="26">
        <v>3.6036036036036037</v>
      </c>
    </row>
    <row r="82" spans="1:7" s="1" customFormat="1" x14ac:dyDescent="0.25">
      <c r="A82" s="7" t="s">
        <v>70</v>
      </c>
      <c r="B82" s="7" t="s">
        <v>124</v>
      </c>
      <c r="C82" s="10" t="str">
        <f>VLOOKUP(A82,'[1]PCS Convenzionale 2020'!$A$5:$C$135,3,0)</f>
        <v>Cabina 2° Salto Cologna (Pieve di Bono)</v>
      </c>
      <c r="D82" s="9">
        <f t="shared" si="1"/>
        <v>3.8864000000000003E-2</v>
      </c>
      <c r="E82" s="27">
        <v>1.078489E-2</v>
      </c>
      <c r="F82" s="29"/>
      <c r="G82" s="26">
        <v>3.6036036036036037</v>
      </c>
    </row>
    <row r="83" spans="1:7" s="1" customFormat="1" x14ac:dyDescent="0.25">
      <c r="A83" s="7" t="s">
        <v>71</v>
      </c>
      <c r="B83" s="7" t="s">
        <v>124</v>
      </c>
      <c r="C83" s="10" t="str">
        <f>VLOOKUP(A83,'[1]PCS Convenzionale 2020'!$A$5:$C$135,3,0)</f>
        <v>Cabina 2° Salto Agrone-Frugone (Pieve di Bono)</v>
      </c>
      <c r="D83" s="9">
        <f t="shared" si="1"/>
        <v>3.8864000000000003E-2</v>
      </c>
      <c r="E83" s="27">
        <v>1.078489E-2</v>
      </c>
      <c r="F83" s="29"/>
      <c r="G83" s="26">
        <v>3.6036036036036037</v>
      </c>
    </row>
    <row r="84" spans="1:7" s="1" customFormat="1" x14ac:dyDescent="0.25">
      <c r="A84" s="7" t="s">
        <v>149</v>
      </c>
      <c r="B84" s="7" t="s">
        <v>124</v>
      </c>
      <c r="C84" s="7" t="s">
        <v>152</v>
      </c>
      <c r="D84" s="9">
        <f t="shared" si="1"/>
        <v>3.8816999999999997E-2</v>
      </c>
      <c r="E84" s="27">
        <v>1.0771773E-2</v>
      </c>
      <c r="F84" s="29"/>
      <c r="G84" s="26">
        <v>3.6036036036036037</v>
      </c>
    </row>
    <row r="85" spans="1:7" s="1" customFormat="1" x14ac:dyDescent="0.25">
      <c r="A85" s="7" t="s">
        <v>72</v>
      </c>
      <c r="B85" s="7" t="s">
        <v>124</v>
      </c>
      <c r="C85" s="10" t="str">
        <f>VLOOKUP(A85,'[1]PCS Convenzionale 2020'!$A$5:$C$135,3,0)</f>
        <v>RICONSEGNA - COMUNE DI MARCHENO</v>
      </c>
      <c r="D85" s="9">
        <f t="shared" si="1"/>
        <v>3.8736E-2</v>
      </c>
      <c r="E85" s="27">
        <v>1.0749332E-2</v>
      </c>
      <c r="F85" s="29"/>
      <c r="G85" s="26">
        <v>3.6036036036036037</v>
      </c>
    </row>
    <row r="86" spans="1:7" s="1" customFormat="1" x14ac:dyDescent="0.25">
      <c r="A86" s="7" t="s">
        <v>73</v>
      </c>
      <c r="B86" s="7" t="s">
        <v>124</v>
      </c>
      <c r="C86" s="10" t="str">
        <f>VLOOKUP(A86,'[1]PCS Convenzionale 2020'!$A$5:$C$135,3,0)</f>
        <v>RICONSEGNA - COMUNE DI LODRINO</v>
      </c>
      <c r="D86" s="9">
        <f t="shared" si="1"/>
        <v>3.8736E-2</v>
      </c>
      <c r="E86" s="27">
        <v>1.0749332E-2</v>
      </c>
      <c r="F86" s="29"/>
      <c r="G86" s="26">
        <v>3.6036036036036037</v>
      </c>
    </row>
    <row r="87" spans="1:7" s="1" customFormat="1" x14ac:dyDescent="0.25">
      <c r="A87" s="7" t="s">
        <v>74</v>
      </c>
      <c r="B87" s="7" t="s">
        <v>124</v>
      </c>
      <c r="C87" s="10" t="str">
        <f>VLOOKUP(A87,'[1]PCS Convenzionale 2020'!$A$5:$C$135,3,0)</f>
        <v>RICONSEGNA - COMUNE DI BOVEGNO</v>
      </c>
      <c r="D87" s="9">
        <f t="shared" si="1"/>
        <v>3.8736E-2</v>
      </c>
      <c r="E87" s="27">
        <v>1.0749332E-2</v>
      </c>
      <c r="F87" s="29"/>
      <c r="G87" s="26">
        <v>3.6036036036036037</v>
      </c>
    </row>
    <row r="88" spans="1:7" s="1" customFormat="1" x14ac:dyDescent="0.25">
      <c r="A88" s="7" t="s">
        <v>75</v>
      </c>
      <c r="B88" s="7" t="s">
        <v>124</v>
      </c>
      <c r="C88" s="10" t="str">
        <f>VLOOKUP(A88,'[1]PCS Convenzionale 2020'!$A$5:$C$135,3,0)</f>
        <v>RICONSEGNA - COMUNE DI TAVERNOLE SUL MELLA</v>
      </c>
      <c r="D88" s="9">
        <f t="shared" si="1"/>
        <v>3.8736E-2</v>
      </c>
      <c r="E88" s="27">
        <v>1.0749332E-2</v>
      </c>
      <c r="F88" s="29"/>
      <c r="G88" s="26">
        <v>3.6036036036036037</v>
      </c>
    </row>
    <row r="89" spans="1:7" s="1" customFormat="1" x14ac:dyDescent="0.25">
      <c r="A89" s="7" t="s">
        <v>76</v>
      </c>
      <c r="B89" s="7" t="s">
        <v>124</v>
      </c>
      <c r="C89" s="10" t="str">
        <f>VLOOKUP(A89,'[1]PCS Convenzionale 2020'!$A$5:$C$135,3,0)</f>
        <v xml:space="preserve">Cabina 2° Salto Invico (Lodrino) </v>
      </c>
      <c r="D89" s="9">
        <f t="shared" si="1"/>
        <v>3.8736E-2</v>
      </c>
      <c r="E89" s="27">
        <v>1.0749332E-2</v>
      </c>
      <c r="F89" s="29"/>
      <c r="G89" s="26">
        <v>3.6036036036036037</v>
      </c>
    </row>
    <row r="90" spans="1:7" s="1" customFormat="1" x14ac:dyDescent="0.25">
      <c r="A90" s="7" t="s">
        <v>77</v>
      </c>
      <c r="B90" s="7" t="s">
        <v>124</v>
      </c>
      <c r="C90" s="10" t="str">
        <f>VLOOKUP(A90,'[1]PCS Convenzionale 2020'!$A$5:$C$135,3,0)</f>
        <v>Cabina 2° Salto Lavone (Pezzaze)</v>
      </c>
      <c r="D90" s="9">
        <f t="shared" si="1"/>
        <v>3.8736E-2</v>
      </c>
      <c r="E90" s="27">
        <v>1.0749332E-2</v>
      </c>
      <c r="F90" s="29"/>
      <c r="G90" s="26">
        <v>3.6036036036036037</v>
      </c>
    </row>
    <row r="91" spans="1:7" s="1" customFormat="1" x14ac:dyDescent="0.25">
      <c r="A91" s="7" t="s">
        <v>78</v>
      </c>
      <c r="B91" s="7" t="s">
        <v>124</v>
      </c>
      <c r="C91" s="10" t="str">
        <f>VLOOKUP(A91,'[1]PCS Convenzionale 2020'!$A$5:$C$135,3,0)</f>
        <v>Cabina 2° Salto Aiale (Pezzaze)</v>
      </c>
      <c r="D91" s="9">
        <f t="shared" si="1"/>
        <v>3.8736E-2</v>
      </c>
      <c r="E91" s="27">
        <v>1.0749332E-2</v>
      </c>
      <c r="F91" s="29"/>
      <c r="G91" s="26">
        <v>3.6036036036036037</v>
      </c>
    </row>
    <row r="92" spans="1:7" s="1" customFormat="1" x14ac:dyDescent="0.25">
      <c r="A92" s="7" t="s">
        <v>79</v>
      </c>
      <c r="B92" s="7" t="s">
        <v>124</v>
      </c>
      <c r="C92" s="10" t="str">
        <f>VLOOKUP(A92,'[1]PCS Convenzionale 2020'!$A$5:$C$135,3,0)</f>
        <v xml:space="preserve">Cabina 2° Salto Zigole (Bovegno) </v>
      </c>
      <c r="D92" s="9">
        <f t="shared" si="1"/>
        <v>3.8736E-2</v>
      </c>
      <c r="E92" s="27">
        <v>1.0749332E-2</v>
      </c>
      <c r="F92" s="29"/>
      <c r="G92" s="26">
        <v>3.6036036036036037</v>
      </c>
    </row>
    <row r="93" spans="1:7" s="1" customFormat="1" x14ac:dyDescent="0.25">
      <c r="A93" s="7" t="s">
        <v>80</v>
      </c>
      <c r="B93" s="7" t="s">
        <v>124</v>
      </c>
      <c r="C93" s="10" t="str">
        <f>VLOOKUP(A93,'[1]PCS Convenzionale 2020'!$A$5:$C$135,3,0)</f>
        <v xml:space="preserve">Cabina 2° Salto Loc.Magno (Bovegno) </v>
      </c>
      <c r="D93" s="9">
        <f t="shared" si="1"/>
        <v>3.8736E-2</v>
      </c>
      <c r="E93" s="27">
        <v>1.0749332E-2</v>
      </c>
      <c r="F93" s="29"/>
      <c r="G93" s="26">
        <v>3.6036036036036037</v>
      </c>
    </row>
    <row r="94" spans="1:7" s="1" customFormat="1" x14ac:dyDescent="0.25">
      <c r="A94" s="7" t="s">
        <v>81</v>
      </c>
      <c r="B94" s="7" t="s">
        <v>124</v>
      </c>
      <c r="C94" s="10" t="str">
        <f>VLOOKUP(A94,'[1]PCS Convenzionale 2020'!$A$5:$C$135,3,0)</f>
        <v xml:space="preserve">Cabina 2° Salto Predondo (Bovegno) </v>
      </c>
      <c r="D94" s="9">
        <f t="shared" si="1"/>
        <v>3.8736E-2</v>
      </c>
      <c r="E94" s="27">
        <v>1.0749332E-2</v>
      </c>
      <c r="F94" s="29"/>
      <c r="G94" s="26">
        <v>3.6036036036036037</v>
      </c>
    </row>
    <row r="95" spans="1:7" s="1" customFormat="1" x14ac:dyDescent="0.25">
      <c r="A95" s="7" t="s">
        <v>82</v>
      </c>
      <c r="B95" s="7" t="s">
        <v>124</v>
      </c>
      <c r="C95" s="10" t="str">
        <f>VLOOKUP(A95,'[1]PCS Convenzionale 2020'!$A$5:$C$135,3,0)</f>
        <v xml:space="preserve">Cabina 2° Salto Loc. Plagno (Bovegno) </v>
      </c>
      <c r="D95" s="9">
        <f t="shared" si="1"/>
        <v>3.8736E-2</v>
      </c>
      <c r="E95" s="27">
        <v>1.0749332E-2</v>
      </c>
      <c r="F95" s="29"/>
      <c r="G95" s="26">
        <v>3.6036036036036037</v>
      </c>
    </row>
    <row r="96" spans="1:7" s="1" customFormat="1" x14ac:dyDescent="0.25">
      <c r="A96" s="7" t="s">
        <v>83</v>
      </c>
      <c r="B96" s="7" t="s">
        <v>124</v>
      </c>
      <c r="C96" s="10" t="str">
        <f>VLOOKUP(A96,'[1]PCS Convenzionale 2020'!$A$5:$C$135,3,0)</f>
        <v>Cabina 2° Salto Biogno (Lodrino)</v>
      </c>
      <c r="D96" s="9">
        <f t="shared" si="1"/>
        <v>3.8736E-2</v>
      </c>
      <c r="E96" s="27">
        <v>1.0749332E-2</v>
      </c>
      <c r="F96" s="29"/>
      <c r="G96" s="26">
        <v>3.6036036036036037</v>
      </c>
    </row>
    <row r="97" spans="1:7" s="1" customFormat="1" x14ac:dyDescent="0.25">
      <c r="A97" s="7" t="s">
        <v>84</v>
      </c>
      <c r="B97" s="7" t="s">
        <v>124</v>
      </c>
      <c r="C97" s="10" t="str">
        <f>VLOOKUP(A97,'[1]PCS Convenzionale 2020'!$A$5:$C$135,3,0)</f>
        <v>Cabina 2° Salto Carezia (Bovegno)</v>
      </c>
      <c r="D97" s="9">
        <f t="shared" si="1"/>
        <v>3.8736E-2</v>
      </c>
      <c r="E97" s="27">
        <v>1.0749332E-2</v>
      </c>
      <c r="F97" s="29"/>
      <c r="G97" s="26">
        <v>3.6036036036036037</v>
      </c>
    </row>
    <row r="98" spans="1:7" s="1" customFormat="1" x14ac:dyDescent="0.25">
      <c r="A98" s="7" t="s">
        <v>85</v>
      </c>
      <c r="B98" s="7" t="s">
        <v>124</v>
      </c>
      <c r="C98" s="10" t="str">
        <f>VLOOKUP(A98,'[1]PCS Convenzionale 2020'!$A$5:$C$135,3,0)</f>
        <v xml:space="preserve">Cabina 2° Salto Cucca (Lodrino) </v>
      </c>
      <c r="D98" s="9">
        <f t="shared" si="1"/>
        <v>3.8736E-2</v>
      </c>
      <c r="E98" s="27">
        <v>1.0749332E-2</v>
      </c>
      <c r="F98" s="29"/>
      <c r="G98" s="26">
        <v>3.6036036036036037</v>
      </c>
    </row>
    <row r="99" spans="1:7" s="1" customFormat="1" x14ac:dyDescent="0.25">
      <c r="A99" s="7" t="s">
        <v>86</v>
      </c>
      <c r="B99" s="7" t="s">
        <v>124</v>
      </c>
      <c r="C99" s="10" t="str">
        <f>VLOOKUP(A99,'[1]PCS Convenzionale 2020'!$A$5:$C$135,3,0)</f>
        <v>MP Mandro (Lodrino)</v>
      </c>
      <c r="D99" s="9">
        <f t="shared" si="1"/>
        <v>3.8736E-2</v>
      </c>
      <c r="E99" s="27">
        <v>1.0749332E-2</v>
      </c>
      <c r="F99" s="29"/>
      <c r="G99" s="26">
        <v>3.6036036036036037</v>
      </c>
    </row>
    <row r="100" spans="1:7" s="1" customFormat="1" x14ac:dyDescent="0.25">
      <c r="A100" s="7" t="s">
        <v>87</v>
      </c>
      <c r="B100" s="7" t="s">
        <v>124</v>
      </c>
      <c r="C100" s="10" t="str">
        <f>VLOOKUP(A100,'[1]PCS Convenzionale 2020'!$A$5:$C$135,3,0)</f>
        <v>MP Stravignino (Pezzaze)</v>
      </c>
      <c r="D100" s="9">
        <f t="shared" si="1"/>
        <v>3.8736E-2</v>
      </c>
      <c r="E100" s="27">
        <v>1.0749332E-2</v>
      </c>
      <c r="F100" s="29"/>
      <c r="G100" s="26">
        <v>3.6036036036036037</v>
      </c>
    </row>
    <row r="101" spans="1:7" s="1" customFormat="1" x14ac:dyDescent="0.25">
      <c r="A101" s="7" t="s">
        <v>88</v>
      </c>
      <c r="B101" s="7" t="s">
        <v>124</v>
      </c>
      <c r="C101" s="10" t="str">
        <f>VLOOKUP(A101,'[1]PCS Convenzionale 2020'!$A$5:$C$135,3,0)</f>
        <v xml:space="preserve">Cabina 2° Salto Irma (Irma) </v>
      </c>
      <c r="D101" s="9">
        <f t="shared" si="1"/>
        <v>3.8729E-2</v>
      </c>
      <c r="E101" s="27">
        <v>1.0747293999999999E-2</v>
      </c>
      <c r="F101" s="29"/>
      <c r="G101" s="26">
        <v>3.6036036036036037</v>
      </c>
    </row>
    <row r="102" spans="1:7" s="1" customFormat="1" x14ac:dyDescent="0.25">
      <c r="A102" s="7" t="s">
        <v>89</v>
      </c>
      <c r="B102" s="7" t="s">
        <v>124</v>
      </c>
      <c r="C102" s="10" t="str">
        <f>VLOOKUP(A102,'[1]PCS Convenzionale 2020'!$A$5:$C$135,3,0)</f>
        <v>RICONSEGNA - COMUNE DI VARZI</v>
      </c>
      <c r="D102" s="9">
        <f t="shared" si="1"/>
        <v>3.9246999999999997E-2</v>
      </c>
      <c r="E102" s="27">
        <v>1.0891141E-2</v>
      </c>
      <c r="F102" s="29"/>
      <c r="G102" s="26">
        <v>3.6036036036036037</v>
      </c>
    </row>
    <row r="103" spans="1:7" s="1" customFormat="1" x14ac:dyDescent="0.25">
      <c r="A103" s="7" t="s">
        <v>90</v>
      </c>
      <c r="B103" s="7" t="s">
        <v>124</v>
      </c>
      <c r="C103" s="10" t="str">
        <f>VLOOKUP(A103,'[1]PCS Convenzionale 2020'!$A$5:$C$135,3,0)</f>
        <v xml:space="preserve">Cabina 2° Salto Osteria Nuova (Pozzol Groppo) </v>
      </c>
      <c r="D103" s="9">
        <f t="shared" si="1"/>
        <v>3.9246999999999997E-2</v>
      </c>
      <c r="E103" s="27">
        <v>1.0891141E-2</v>
      </c>
      <c r="F103" s="29"/>
      <c r="G103" s="26">
        <v>3.6036036036036037</v>
      </c>
    </row>
    <row r="104" spans="1:7" s="1" customFormat="1" x14ac:dyDescent="0.25">
      <c r="A104" s="7" t="s">
        <v>91</v>
      </c>
      <c r="B104" s="7" t="s">
        <v>124</v>
      </c>
      <c r="C104" s="10" t="str">
        <f>VLOOKUP(A104,'[1]PCS Convenzionale 2020'!$A$5:$C$135,3,0)</f>
        <v xml:space="preserve">Cabina 2° Salto Ca' Lucchi (Pozzol Groppo) </v>
      </c>
      <c r="D104" s="9">
        <f t="shared" si="1"/>
        <v>3.9246999999999997E-2</v>
      </c>
      <c r="E104" s="27">
        <v>1.0891141E-2</v>
      </c>
      <c r="F104" s="29"/>
      <c r="G104" s="26">
        <v>3.6036036036036037</v>
      </c>
    </row>
    <row r="105" spans="1:7" s="1" customFormat="1" x14ac:dyDescent="0.25">
      <c r="A105" s="7" t="s">
        <v>92</v>
      </c>
      <c r="B105" s="7" t="s">
        <v>124</v>
      </c>
      <c r="C105" s="10" t="str">
        <f>VLOOKUP(A105,'[1]PCS Convenzionale 2020'!$A$5:$C$135,3,0)</f>
        <v xml:space="preserve">Cabina 2° Salto Vignole (Pozzol Groppo) </v>
      </c>
      <c r="D105" s="9">
        <f t="shared" si="1"/>
        <v>3.9246999999999997E-2</v>
      </c>
      <c r="E105" s="27">
        <v>1.0891141E-2</v>
      </c>
      <c r="F105" s="29"/>
      <c r="G105" s="26">
        <v>3.6036036036036037</v>
      </c>
    </row>
    <row r="106" spans="1:7" s="1" customFormat="1" x14ac:dyDescent="0.25">
      <c r="A106" s="7" t="s">
        <v>93</v>
      </c>
      <c r="B106" s="7" t="s">
        <v>124</v>
      </c>
      <c r="C106" s="10" t="str">
        <f>VLOOKUP(A106,'[1]PCS Convenzionale 2020'!$A$5:$C$135,3,0)</f>
        <v>Cabina 2° Salto Biagasco (Pozzol Groppo)</v>
      </c>
      <c r="D106" s="9">
        <f t="shared" si="1"/>
        <v>3.9246999999999997E-2</v>
      </c>
      <c r="E106" s="27">
        <v>1.0891141E-2</v>
      </c>
      <c r="F106" s="29"/>
      <c r="G106" s="26">
        <v>3.6036036036036037</v>
      </c>
    </row>
    <row r="107" spans="1:7" s="1" customFormat="1" x14ac:dyDescent="0.25">
      <c r="A107" s="7" t="s">
        <v>94</v>
      </c>
      <c r="B107" s="7" t="s">
        <v>124</v>
      </c>
      <c r="C107" s="10" t="str">
        <f>VLOOKUP(A107,'[1]PCS Convenzionale 2020'!$A$5:$C$135,3,0)</f>
        <v>Cabina 2° Salto Zanrè (Cecima)</v>
      </c>
      <c r="D107" s="9">
        <f t="shared" si="1"/>
        <v>3.9246999999999997E-2</v>
      </c>
      <c r="E107" s="27">
        <v>1.0891141E-2</v>
      </c>
      <c r="F107" s="29"/>
      <c r="G107" s="26">
        <v>3.6036036036036037</v>
      </c>
    </row>
    <row r="108" spans="1:7" s="1" customFormat="1" x14ac:dyDescent="0.25">
      <c r="A108" s="7" t="s">
        <v>95</v>
      </c>
      <c r="B108" s="7" t="s">
        <v>124</v>
      </c>
      <c r="C108" s="10" t="str">
        <f>VLOOKUP(A108,'[1]PCS Convenzionale 2020'!$A$5:$C$135,3,0)</f>
        <v>Cabina 2° Salto Cucchi (Cecima)</v>
      </c>
      <c r="D108" s="9">
        <f t="shared" si="1"/>
        <v>3.9246999999999997E-2</v>
      </c>
      <c r="E108" s="27">
        <v>1.0891141E-2</v>
      </c>
      <c r="F108" s="29"/>
      <c r="G108" s="26">
        <v>3.6036036036036037</v>
      </c>
    </row>
    <row r="109" spans="1:7" s="1" customFormat="1" x14ac:dyDescent="0.25">
      <c r="A109" s="7" t="s">
        <v>96</v>
      </c>
      <c r="B109" s="7" t="s">
        <v>124</v>
      </c>
      <c r="C109" s="10" t="str">
        <f>VLOOKUP(A109,'[1]PCS Convenzionale 2020'!$A$5:$C$135,3,0)</f>
        <v xml:space="preserve">Cabina 2° Salto Stazione (Ponte Nizza) </v>
      </c>
      <c r="D109" s="9">
        <f t="shared" si="1"/>
        <v>3.9246999999999997E-2</v>
      </c>
      <c r="E109" s="27">
        <v>1.0891141E-2</v>
      </c>
      <c r="F109" s="29"/>
      <c r="G109" s="26">
        <v>3.6036036036036037</v>
      </c>
    </row>
    <row r="110" spans="1:7" s="1" customFormat="1" x14ac:dyDescent="0.25">
      <c r="A110" s="7" t="s">
        <v>97</v>
      </c>
      <c r="B110" s="7" t="s">
        <v>124</v>
      </c>
      <c r="C110" s="10" t="str">
        <f>VLOOKUP(A110,'[1]PCS Convenzionale 2020'!$A$5:$C$135,3,0)</f>
        <v xml:space="preserve">Cabina 2° Salto Strada Cimitero (Ponte Nizza) </v>
      </c>
      <c r="D110" s="9">
        <f t="shared" si="1"/>
        <v>3.9246999999999997E-2</v>
      </c>
      <c r="E110" s="27">
        <v>1.0891141E-2</v>
      </c>
      <c r="F110" s="29"/>
      <c r="G110" s="26">
        <v>3.6036036036036037</v>
      </c>
    </row>
    <row r="111" spans="1:7" s="1" customFormat="1" x14ac:dyDescent="0.25">
      <c r="A111" s="7" t="s">
        <v>98</v>
      </c>
      <c r="B111" s="7" t="s">
        <v>124</v>
      </c>
      <c r="C111" s="10" t="str">
        <f>VLOOKUP(A111,'[1]PCS Convenzionale 2020'!$A$5:$C$135,3,0)</f>
        <v xml:space="preserve">Cabina 2° Salto Molino di Conte 1 (Ponte Nizza) </v>
      </c>
      <c r="D111" s="9">
        <f t="shared" si="1"/>
        <v>3.9246999999999997E-2</v>
      </c>
      <c r="E111" s="27">
        <v>1.0891141E-2</v>
      </c>
      <c r="F111" s="29"/>
      <c r="G111" s="26">
        <v>3.6036036036036037</v>
      </c>
    </row>
    <row r="112" spans="1:7" s="1" customFormat="1" x14ac:dyDescent="0.25">
      <c r="A112" s="7" t="s">
        <v>99</v>
      </c>
      <c r="B112" s="7" t="s">
        <v>124</v>
      </c>
      <c r="C112" s="10" t="str">
        <f>VLOOKUP(A112,'[1]PCS Convenzionale 2020'!$A$5:$C$135,3,0)</f>
        <v xml:space="preserve">Cabina 2° Salto Molino di Conte 2 (Ponte Nizza) </v>
      </c>
      <c r="D112" s="9">
        <f t="shared" si="1"/>
        <v>3.9246999999999997E-2</v>
      </c>
      <c r="E112" s="27">
        <v>1.0891141E-2</v>
      </c>
      <c r="F112" s="29"/>
      <c r="G112" s="26">
        <v>3.6036036036036037</v>
      </c>
    </row>
    <row r="113" spans="1:7" s="1" customFormat="1" x14ac:dyDescent="0.25">
      <c r="A113" s="7" t="s">
        <v>100</v>
      </c>
      <c r="B113" s="7" t="s">
        <v>124</v>
      </c>
      <c r="C113" s="10" t="str">
        <f>VLOOKUP(A113,'[1]PCS Convenzionale 2020'!$A$5:$C$135,3,0)</f>
        <v xml:space="preserve">Cabina 2° Salto S.Ponzo 1 (Ponte Nizza) </v>
      </c>
      <c r="D113" s="9">
        <f t="shared" si="1"/>
        <v>3.9246999999999997E-2</v>
      </c>
      <c r="E113" s="27">
        <v>1.0891141E-2</v>
      </c>
      <c r="F113" s="29"/>
      <c r="G113" s="26">
        <v>3.6036036036036037</v>
      </c>
    </row>
    <row r="114" spans="1:7" s="1" customFormat="1" x14ac:dyDescent="0.25">
      <c r="A114" s="7" t="s">
        <v>101</v>
      </c>
      <c r="B114" s="7" t="s">
        <v>124</v>
      </c>
      <c r="C114" s="10" t="str">
        <f>VLOOKUP(A114,'[1]PCS Convenzionale 2020'!$A$5:$C$135,3,0)</f>
        <v xml:space="preserve">Cabina 2° Salto S.Ponzo 2 (Ponte Nizza) </v>
      </c>
      <c r="D114" s="9">
        <f t="shared" si="1"/>
        <v>3.9246999999999997E-2</v>
      </c>
      <c r="E114" s="27">
        <v>1.0891141E-2</v>
      </c>
      <c r="F114" s="29"/>
      <c r="G114" s="26">
        <v>3.6036036036036037</v>
      </c>
    </row>
    <row r="115" spans="1:7" s="1" customFormat="1" x14ac:dyDescent="0.25">
      <c r="A115" s="7" t="s">
        <v>102</v>
      </c>
      <c r="B115" s="7" t="s">
        <v>124</v>
      </c>
      <c r="C115" s="10" t="str">
        <f>VLOOKUP(A115,'[1]PCS Convenzionale 2020'!$A$5:$C$135,3,0)</f>
        <v xml:space="preserve">Cabina 2° Salto Spizzirò (Bagnaria) </v>
      </c>
      <c r="D115" s="9">
        <f t="shared" si="1"/>
        <v>3.9246999999999997E-2</v>
      </c>
      <c r="E115" s="27">
        <v>1.0891141E-2</v>
      </c>
      <c r="F115" s="29"/>
      <c r="G115" s="26">
        <v>3.6036036036036037</v>
      </c>
    </row>
    <row r="116" spans="1:7" s="1" customFormat="1" x14ac:dyDescent="0.25">
      <c r="A116" s="7" t="s">
        <v>103</v>
      </c>
      <c r="B116" s="7" t="s">
        <v>124</v>
      </c>
      <c r="C116" s="10" t="str">
        <f>VLOOKUP(A116,'[1]PCS Convenzionale 2020'!$A$5:$C$135,3,0)</f>
        <v xml:space="preserve">Cabina 2° Salto Torretta (Bagnaria) </v>
      </c>
      <c r="D116" s="9">
        <f t="shared" si="1"/>
        <v>3.9246999999999997E-2</v>
      </c>
      <c r="E116" s="27">
        <v>1.0891141E-2</v>
      </c>
      <c r="F116" s="29"/>
      <c r="G116" s="26">
        <v>3.6036036036036037</v>
      </c>
    </row>
    <row r="117" spans="1:7" s="1" customFormat="1" x14ac:dyDescent="0.25">
      <c r="A117" s="7" t="s">
        <v>104</v>
      </c>
      <c r="B117" s="7" t="s">
        <v>124</v>
      </c>
      <c r="C117" s="10" t="str">
        <f>VLOOKUP(A117,'[1]PCS Convenzionale 2020'!$A$5:$C$135,3,0)</f>
        <v>Cabina 2° Salto Moro (Bagnaria)</v>
      </c>
      <c r="D117" s="9">
        <f t="shared" si="1"/>
        <v>3.9246999999999997E-2</v>
      </c>
      <c r="E117" s="27">
        <v>1.0891141E-2</v>
      </c>
      <c r="F117" s="29"/>
      <c r="G117" s="26">
        <v>3.6036036036036037</v>
      </c>
    </row>
    <row r="118" spans="1:7" s="1" customFormat="1" x14ac:dyDescent="0.25">
      <c r="A118" s="7" t="s">
        <v>105</v>
      </c>
      <c r="B118" s="7" t="s">
        <v>124</v>
      </c>
      <c r="C118" s="10" t="str">
        <f>VLOOKUP(A118,'[1]PCS Convenzionale 2020'!$A$5:$C$135,3,0)</f>
        <v>Cabina 2° Salto Massone (Bagnaria)</v>
      </c>
      <c r="D118" s="9">
        <f t="shared" si="1"/>
        <v>3.9246999999999997E-2</v>
      </c>
      <c r="E118" s="27">
        <v>1.0891141E-2</v>
      </c>
      <c r="F118" s="29"/>
      <c r="G118" s="26">
        <v>3.6036036036036037</v>
      </c>
    </row>
    <row r="119" spans="1:7" s="1" customFormat="1" x14ac:dyDescent="0.25">
      <c r="A119" s="7" t="s">
        <v>106</v>
      </c>
      <c r="B119" s="7" t="s">
        <v>124</v>
      </c>
      <c r="C119" s="10" t="str">
        <f>VLOOKUP(A119,'[1]PCS Convenzionale 2020'!$A$5:$C$135,3,0)</f>
        <v xml:space="preserve">Cabina 2° Salto Galeotti (Bagnaria) </v>
      </c>
      <c r="D119" s="9">
        <f t="shared" si="1"/>
        <v>3.9246999999999997E-2</v>
      </c>
      <c r="E119" s="27">
        <v>1.0891141E-2</v>
      </c>
      <c r="F119" s="29"/>
      <c r="G119" s="26">
        <v>3.6036036036036037</v>
      </c>
    </row>
    <row r="120" spans="1:7" s="1" customFormat="1" x14ac:dyDescent="0.25">
      <c r="A120" s="7" t="s">
        <v>107</v>
      </c>
      <c r="B120" s="7" t="s">
        <v>124</v>
      </c>
      <c r="C120" s="10" t="str">
        <f>VLOOKUP(A120,'[1]PCS Convenzionale 2020'!$A$5:$C$135,3,0)</f>
        <v xml:space="preserve">Cabina 2° Salto Arcano (Bagnaria) </v>
      </c>
      <c r="D120" s="9">
        <f t="shared" si="1"/>
        <v>3.9246999999999997E-2</v>
      </c>
      <c r="E120" s="27">
        <v>1.0891141E-2</v>
      </c>
      <c r="F120" s="29"/>
      <c r="G120" s="26">
        <v>3.6036036036036037</v>
      </c>
    </row>
    <row r="121" spans="1:7" s="1" customFormat="1" x14ac:dyDescent="0.25">
      <c r="A121" s="7" t="s">
        <v>108</v>
      </c>
      <c r="B121" s="7" t="s">
        <v>124</v>
      </c>
      <c r="C121" s="10" t="str">
        <f>VLOOKUP(A121,'[1]PCS Convenzionale 2020'!$A$5:$C$135,3,0)</f>
        <v xml:space="preserve">Cabina 2° Salto Ponte Crenna (Bagnaria) </v>
      </c>
      <c r="D121" s="9">
        <f t="shared" si="1"/>
        <v>3.9246999999999997E-2</v>
      </c>
      <c r="E121" s="27">
        <v>1.0891141E-2</v>
      </c>
      <c r="F121" s="29"/>
      <c r="G121" s="26">
        <v>3.6036036036036037</v>
      </c>
    </row>
    <row r="122" spans="1:7" s="1" customFormat="1" x14ac:dyDescent="0.25">
      <c r="A122" s="7" t="s">
        <v>109</v>
      </c>
      <c r="B122" s="7" t="s">
        <v>124</v>
      </c>
      <c r="C122" s="10" t="str">
        <f>VLOOKUP(A122,'[1]PCS Convenzionale 2020'!$A$5:$C$135,3,0)</f>
        <v>Cabina 2° Salto Oltre Staffora (Varzi)</v>
      </c>
      <c r="D122" s="9">
        <f t="shared" si="1"/>
        <v>3.9246999999999997E-2</v>
      </c>
      <c r="E122" s="27">
        <v>1.0891141E-2</v>
      </c>
      <c r="F122" s="29"/>
      <c r="G122" s="26">
        <v>3.6036036036036037</v>
      </c>
    </row>
    <row r="123" spans="1:7" s="1" customFormat="1" x14ac:dyDescent="0.25">
      <c r="A123" s="7" t="s">
        <v>110</v>
      </c>
      <c r="B123" s="7" t="s">
        <v>124</v>
      </c>
      <c r="C123" s="10" t="str">
        <f>VLOOKUP(A123,'[1]PCS Convenzionale 2020'!$A$5:$C$135,3,0)</f>
        <v>Cabina 2° Salto Bognassi (Varzi)</v>
      </c>
      <c r="D123" s="9">
        <f t="shared" si="1"/>
        <v>3.9246999999999997E-2</v>
      </c>
      <c r="E123" s="27">
        <v>1.0891141E-2</v>
      </c>
      <c r="F123" s="29"/>
      <c r="G123" s="26">
        <v>3.6036036036036037</v>
      </c>
    </row>
    <row r="124" spans="1:7" s="1" customFormat="1" x14ac:dyDescent="0.25">
      <c r="A124" s="7" t="s">
        <v>111</v>
      </c>
      <c r="B124" s="7" t="s">
        <v>124</v>
      </c>
      <c r="C124" s="10" t="str">
        <f>VLOOKUP(A124,'[1]PCS Convenzionale 2020'!$A$5:$C$135,3,0)</f>
        <v>Cabina 2° Salto Ranzi (Varzi)</v>
      </c>
      <c r="D124" s="9">
        <f t="shared" si="1"/>
        <v>3.9246999999999997E-2</v>
      </c>
      <c r="E124" s="27">
        <v>1.0891141E-2</v>
      </c>
      <c r="F124" s="29"/>
      <c r="G124" s="26">
        <v>3.6036036036036037</v>
      </c>
    </row>
    <row r="125" spans="1:7" s="1" customFormat="1" x14ac:dyDescent="0.25">
      <c r="A125" s="7" t="s">
        <v>112</v>
      </c>
      <c r="B125" s="7" t="s">
        <v>124</v>
      </c>
      <c r="C125" s="10" t="str">
        <f>VLOOKUP(A125,'[1]PCS Convenzionale 2020'!$A$5:$C$135,3,0)</f>
        <v>Cabina 2° Salto Casa Boriani (Varzi)</v>
      </c>
      <c r="D125" s="9">
        <f t="shared" si="1"/>
        <v>3.9246999999999997E-2</v>
      </c>
      <c r="E125" s="27">
        <v>1.0891141E-2</v>
      </c>
      <c r="F125" s="29"/>
      <c r="G125" s="26">
        <v>3.6036036036036037</v>
      </c>
    </row>
    <row r="126" spans="1:7" s="1" customFormat="1" x14ac:dyDescent="0.25">
      <c r="A126" s="7" t="s">
        <v>113</v>
      </c>
      <c r="B126" s="7" t="s">
        <v>124</v>
      </c>
      <c r="C126" s="10" t="str">
        <f>VLOOKUP(A126,'[1]PCS Convenzionale 2020'!$A$5:$C$135,3,0)</f>
        <v xml:space="preserve">Cabina 2° Salto S.Martino (Varzi) </v>
      </c>
      <c r="D126" s="9">
        <f t="shared" si="1"/>
        <v>3.9246999999999997E-2</v>
      </c>
      <c r="E126" s="27">
        <v>1.0891141E-2</v>
      </c>
      <c r="F126" s="29"/>
      <c r="G126" s="26">
        <v>3.6036036036036037</v>
      </c>
    </row>
    <row r="127" spans="1:7" s="1" customFormat="1" x14ac:dyDescent="0.25">
      <c r="A127" s="7" t="s">
        <v>114</v>
      </c>
      <c r="B127" s="7" t="s">
        <v>124</v>
      </c>
      <c r="C127" s="10" t="str">
        <f>VLOOKUP(A127,'[1]PCS Convenzionale 2020'!$A$5:$C$135,3,0)</f>
        <v>Cabina 2° Salto Carro (Varzi)</v>
      </c>
      <c r="D127" s="9">
        <f t="shared" si="1"/>
        <v>3.9246999999999997E-2</v>
      </c>
      <c r="E127" s="27">
        <v>1.0891141E-2</v>
      </c>
      <c r="F127" s="29"/>
      <c r="G127" s="26">
        <v>3.6036036036036037</v>
      </c>
    </row>
    <row r="128" spans="1:7" s="1" customFormat="1" x14ac:dyDescent="0.25">
      <c r="A128" s="7" t="s">
        <v>115</v>
      </c>
      <c r="B128" s="7" t="s">
        <v>124</v>
      </c>
      <c r="C128" s="10" t="str">
        <f>VLOOKUP(A128,'[1]PCS Convenzionale 2020'!$A$5:$C$135,3,0)</f>
        <v>Cabina 2° Salto Bosmenso (Varzi)</v>
      </c>
      <c r="D128" s="9">
        <f t="shared" si="1"/>
        <v>3.9246999999999997E-2</v>
      </c>
      <c r="E128" s="27">
        <v>1.0891141E-2</v>
      </c>
      <c r="F128" s="29"/>
      <c r="G128" s="26">
        <v>3.6036036036036037</v>
      </c>
    </row>
    <row r="129" spans="1:7" s="1" customFormat="1" x14ac:dyDescent="0.25">
      <c r="A129" s="7" t="s">
        <v>116</v>
      </c>
      <c r="B129" s="7" t="s">
        <v>124</v>
      </c>
      <c r="C129" s="10" t="str">
        <f>VLOOKUP(A129,'[1]PCS Convenzionale 2020'!$A$5:$C$135,3,0)</f>
        <v>Cabina 2° Salto Casanova Destra (S.M.Staffora)</v>
      </c>
      <c r="D129" s="9">
        <f t="shared" si="1"/>
        <v>3.9246999999999997E-2</v>
      </c>
      <c r="E129" s="27">
        <v>1.0891141E-2</v>
      </c>
      <c r="F129" s="29"/>
      <c r="G129" s="26">
        <v>3.6036036036036037</v>
      </c>
    </row>
    <row r="130" spans="1:7" s="1" customFormat="1" x14ac:dyDescent="0.25">
      <c r="A130" s="7" t="s">
        <v>117</v>
      </c>
      <c r="B130" s="7" t="s">
        <v>124</v>
      </c>
      <c r="C130" s="10" t="str">
        <f>VLOOKUP(A130,'[1]PCS Convenzionale 2020'!$A$5:$C$135,3,0)</f>
        <v xml:space="preserve">Cabina 2° Salto Massinigo (S.M. Staffora) </v>
      </c>
      <c r="D130" s="9">
        <f t="shared" si="1"/>
        <v>3.9246999999999997E-2</v>
      </c>
      <c r="E130" s="27">
        <v>1.0891141E-2</v>
      </c>
      <c r="F130" s="29"/>
      <c r="G130" s="26">
        <v>3.6036036036036037</v>
      </c>
    </row>
    <row r="131" spans="1:7" s="1" customFormat="1" x14ac:dyDescent="0.25">
      <c r="A131" s="7" t="s">
        <v>118</v>
      </c>
      <c r="B131" s="7" t="s">
        <v>124</v>
      </c>
      <c r="C131" s="10" t="str">
        <f>VLOOKUP(A131,'[1]PCS Convenzionale 2020'!$A$5:$C$135,3,0)</f>
        <v xml:space="preserve">Cabina 2° Salto S.M.Staffora (S.Margh.Staffora) </v>
      </c>
      <c r="D131" s="9">
        <f t="shared" si="1"/>
        <v>3.9246999999999997E-2</v>
      </c>
      <c r="E131" s="27">
        <v>1.0891141E-2</v>
      </c>
      <c r="F131" s="29"/>
      <c r="G131" s="26">
        <v>3.6036036036036037</v>
      </c>
    </row>
    <row r="132" spans="1:7" s="1" customFormat="1" x14ac:dyDescent="0.25">
      <c r="A132" s="7" t="s">
        <v>119</v>
      </c>
      <c r="B132" s="7" t="s">
        <v>124</v>
      </c>
      <c r="C132" s="10" t="str">
        <f>VLOOKUP(A132,'[1]PCS Convenzionale 2020'!$A$5:$C$135,3,0)</f>
        <v>MP Zanrè (Cecima)</v>
      </c>
      <c r="D132" s="9">
        <f t="shared" si="1"/>
        <v>3.9246999999999997E-2</v>
      </c>
      <c r="E132" s="27">
        <v>1.0891141E-2</v>
      </c>
      <c r="F132" s="29"/>
      <c r="G132" s="26">
        <v>3.6036036036036037</v>
      </c>
    </row>
    <row r="133" spans="1:7" s="1" customFormat="1" x14ac:dyDescent="0.25">
      <c r="A133" s="7" t="s">
        <v>120</v>
      </c>
      <c r="B133" s="7" t="s">
        <v>124</v>
      </c>
      <c r="C133" s="10" t="str">
        <f>VLOOKUP(A133,'[1]PCS Convenzionale 2020'!$A$5:$C$135,3,0)</f>
        <v>MP De Gasperi  (Varzi)</v>
      </c>
      <c r="D133" s="9">
        <f t="shared" si="1"/>
        <v>3.9246999999999997E-2</v>
      </c>
      <c r="E133" s="27">
        <v>1.0891141E-2</v>
      </c>
      <c r="F133" s="29"/>
      <c r="G133" s="26">
        <v>3.6036036036036037</v>
      </c>
    </row>
    <row r="134" spans="1:7" s="1" customFormat="1" x14ac:dyDescent="0.25">
      <c r="A134" s="7" t="s">
        <v>121</v>
      </c>
      <c r="B134" s="7" t="s">
        <v>124</v>
      </c>
      <c r="C134" s="10" t="str">
        <f>VLOOKUP(A134,'[1]PCS Convenzionale 2020'!$A$5:$C$135,3,0)</f>
        <v>MP S.Martino (Varzi)</v>
      </c>
      <c r="D134" s="9">
        <f t="shared" si="1"/>
        <v>3.9246999999999997E-2</v>
      </c>
      <c r="E134" s="27">
        <v>1.0891141E-2</v>
      </c>
      <c r="F134" s="29"/>
      <c r="G134" s="26">
        <v>3.6036036036036037</v>
      </c>
    </row>
    <row r="135" spans="1:7" s="1" customFormat="1" x14ac:dyDescent="0.25">
      <c r="A135" s="7" t="s">
        <v>122</v>
      </c>
      <c r="B135" s="7" t="s">
        <v>124</v>
      </c>
      <c r="C135" s="10" t="str">
        <f>VLOOKUP(A135,'[1]PCS Convenzionale 2020'!$A$5:$C$135,3,0)</f>
        <v>MP Casone (Brallo di Pregola)</v>
      </c>
      <c r="D135" s="9">
        <f t="shared" ref="D135" si="2">+ROUND(E135*G135,6)</f>
        <v>3.9246999999999997E-2</v>
      </c>
      <c r="E135" s="27">
        <v>1.0891141E-2</v>
      </c>
      <c r="F135" s="29"/>
      <c r="G135" s="26">
        <v>3.6036036036036037</v>
      </c>
    </row>
    <row r="137" spans="1:7" x14ac:dyDescent="0.25">
      <c r="A137" s="1" t="s">
        <v>150</v>
      </c>
    </row>
    <row r="139" spans="1:7" x14ac:dyDescent="0.25">
      <c r="A139" s="2" t="s">
        <v>0</v>
      </c>
      <c r="B139" s="2"/>
      <c r="C139" s="3" t="s">
        <v>5</v>
      </c>
    </row>
    <row r="140" spans="1:7" x14ac:dyDescent="0.25">
      <c r="A140" s="2" t="s">
        <v>1</v>
      </c>
      <c r="B140" s="2"/>
      <c r="C140" s="3" t="s">
        <v>3</v>
      </c>
    </row>
    <row r="141" spans="1:7" x14ac:dyDescent="0.25">
      <c r="A141" s="2" t="s">
        <v>2</v>
      </c>
      <c r="B141" s="2"/>
      <c r="C141" s="4" t="s">
        <v>4</v>
      </c>
    </row>
    <row r="142" spans="1:7" x14ac:dyDescent="0.25">
      <c r="A142" s="2" t="s">
        <v>125</v>
      </c>
      <c r="B142" s="2"/>
      <c r="C142" s="3" t="s">
        <v>126</v>
      </c>
    </row>
    <row r="143" spans="1:7" x14ac:dyDescent="0.25">
      <c r="A143" s="20" t="s">
        <v>142</v>
      </c>
      <c r="C143" s="21">
        <v>3.6036036</v>
      </c>
    </row>
    <row r="145" spans="1:1" x14ac:dyDescent="0.25">
      <c r="A145" s="3" t="s">
        <v>143</v>
      </c>
    </row>
  </sheetData>
  <sheetProtection algorithmName="SHA-512" hashValue="WkfzKLYulrghlRF/5Q5J494g5OLCAKvqrt23Kh1n74UKoC7UEBDVlyLAtkpCKzNNQ0rc4hOmluZAUr34A6ljhA==" saltValue="r6NqwHzw677N92RZ76PUKQ==" spinCount="100000" sheet="1" objects="1" scenarios="1"/>
  <autoFilter ref="A5:I135"/>
  <mergeCells count="3">
    <mergeCell ref="A1:D1"/>
    <mergeCell ref="A2:D2"/>
    <mergeCell ref="A3:D3"/>
  </mergeCells>
  <pageMargins left="0.43307086614173229" right="0.35433070866141736" top="3.937007874015748E-2" bottom="0.78740157480314965" header="7.874015748031496E-2" footer="0.31496062992125984"/>
  <pageSetup paperSize="9" scale="69" fitToHeight="0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PCS Convenzionale 2021</vt:lpstr>
    </vt:vector>
  </TitlesOfParts>
  <Company>Snam Rete Gas S.p.A.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Snam Rete Gas S.p.A.</dc:creator>
  <cp:lastModifiedBy>Rossoni Mattia</cp:lastModifiedBy>
  <cp:lastPrinted>2017-02-01T09:07:36Z</cp:lastPrinted>
  <dcterms:created xsi:type="dcterms:W3CDTF">2010-01-14T14:17:33Z</dcterms:created>
  <dcterms:modified xsi:type="dcterms:W3CDTF">2021-01-25T08:08:56Z</dcterms:modified>
</cp:coreProperties>
</file>